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90" windowWidth="20730" windowHeight="11760"/>
  </bookViews>
  <sheets>
    <sheet name="Tabelle1" sheetId="1" r:id="rId1"/>
    <sheet name="Tabelle2" sheetId="2" r:id="rId2"/>
    <sheet name="Tabelle3" sheetId="3" r:id="rId3"/>
  </sheets>
  <definedNames>
    <definedName name="_xlnm._FilterDatabase" localSheetId="0" hidden="1">Tabelle1!$B$1:$J$1</definedName>
    <definedName name="_xlnm.Print_Area" localSheetId="0">Tabelle1!$A$1:$G$354</definedName>
    <definedName name="_xlnm.Print_Titles" localSheetId="0">Tabelle1!$1:$1</definedName>
  </definedNames>
  <calcPr calcId="145621"/>
</workbook>
</file>

<file path=xl/calcChain.xml><?xml version="1.0" encoding="utf-8"?>
<calcChain xmlns="http://schemas.openxmlformats.org/spreadsheetml/2006/main">
  <c r="G354" i="1" l="1"/>
  <c r="E354" i="1"/>
  <c r="G295" i="1"/>
  <c r="G220" i="1"/>
  <c r="G209" i="1"/>
  <c r="G179" i="1"/>
  <c r="G163" i="1"/>
  <c r="G131" i="1"/>
  <c r="G120" i="1"/>
  <c r="G108" i="1"/>
  <c r="G67" i="1"/>
  <c r="G48" i="1"/>
  <c r="G45" i="1"/>
  <c r="G218" i="1"/>
  <c r="G353" i="1" l="1"/>
  <c r="E353" i="1"/>
  <c r="G351" i="1"/>
  <c r="G352" i="1"/>
  <c r="G350" i="1"/>
  <c r="G349" i="1"/>
  <c r="E349" i="1"/>
  <c r="E344" i="1"/>
  <c r="G342" i="1"/>
  <c r="G346" i="1"/>
  <c r="E346" i="1"/>
  <c r="G345" i="1"/>
  <c r="G341" i="1"/>
  <c r="E341" i="1"/>
  <c r="G340" i="1"/>
  <c r="G326" i="1"/>
  <c r="E327" i="1"/>
  <c r="G348" i="1"/>
  <c r="G347" i="1"/>
  <c r="G234" i="1"/>
  <c r="E165" i="1"/>
  <c r="G164" i="1"/>
  <c r="G165" i="1" s="1"/>
  <c r="G343" i="1" l="1"/>
  <c r="G344" i="1" s="1"/>
  <c r="E339" i="1"/>
  <c r="G338" i="1"/>
  <c r="G339" i="1" s="1"/>
  <c r="E337" i="1"/>
  <c r="G336" i="1"/>
  <c r="G337" i="1" s="1"/>
  <c r="E335" i="1"/>
  <c r="G334" i="1"/>
  <c r="G333" i="1"/>
  <c r="E332" i="1"/>
  <c r="G331" i="1"/>
  <c r="G330" i="1"/>
  <c r="G332" i="1" s="1"/>
  <c r="E275" i="1"/>
  <c r="G274" i="1"/>
  <c r="G275" i="1" s="1"/>
  <c r="E329" i="1"/>
  <c r="G328" i="1"/>
  <c r="G325" i="1"/>
  <c r="G324" i="1"/>
  <c r="E323" i="1"/>
  <c r="G322" i="1"/>
  <c r="G323" i="1" s="1"/>
  <c r="E321" i="1"/>
  <c r="G320" i="1"/>
  <c r="G321" i="1" s="1"/>
  <c r="E297" i="1"/>
  <c r="G296" i="1"/>
  <c r="G297" i="1" s="1"/>
  <c r="E122" i="1"/>
  <c r="E269" i="1"/>
  <c r="G268" i="1"/>
  <c r="G267" i="1"/>
  <c r="E319" i="1"/>
  <c r="G318" i="1"/>
  <c r="G319" i="1" s="1"/>
  <c r="E317" i="1"/>
  <c r="G316" i="1"/>
  <c r="G317" i="1" s="1"/>
  <c r="E53" i="1"/>
  <c r="G52" i="1"/>
  <c r="G53" i="1" s="1"/>
  <c r="E55" i="1"/>
  <c r="G54" i="1"/>
  <c r="G55" i="1" s="1"/>
  <c r="E31" i="1"/>
  <c r="G30" i="1"/>
  <c r="G31" i="1" s="1"/>
  <c r="E33" i="1"/>
  <c r="G32" i="1"/>
  <c r="G33" i="1" s="1"/>
  <c r="E243" i="1"/>
  <c r="G242" i="1"/>
  <c r="G241" i="1"/>
  <c r="E299" i="1"/>
  <c r="G298" i="1"/>
  <c r="G299" i="1" s="1"/>
  <c r="E312" i="1"/>
  <c r="G311" i="1"/>
  <c r="G312" i="1" s="1"/>
  <c r="E3" i="1"/>
  <c r="G2" i="1"/>
  <c r="G3" i="1" s="1"/>
  <c r="E315" i="1"/>
  <c r="G314" i="1"/>
  <c r="G313" i="1"/>
  <c r="E260" i="1"/>
  <c r="G259" i="1"/>
  <c r="G260" i="1" s="1"/>
  <c r="G178" i="1"/>
  <c r="E179" i="1"/>
  <c r="E171" i="1"/>
  <c r="G170" i="1"/>
  <c r="G171" i="1" s="1"/>
  <c r="E236" i="1"/>
  <c r="E238" i="1"/>
  <c r="G237" i="1"/>
  <c r="G238" i="1" s="1"/>
  <c r="E301" i="1"/>
  <c r="G300" i="1"/>
  <c r="G301" i="1" s="1"/>
  <c r="E266" i="1"/>
  <c r="G265" i="1"/>
  <c r="G266" i="1" s="1"/>
  <c r="E271" i="1"/>
  <c r="G270" i="1"/>
  <c r="G271" i="1" s="1"/>
  <c r="E89" i="1"/>
  <c r="G88" i="1"/>
  <c r="G89" i="1" s="1"/>
  <c r="E7" i="1"/>
  <c r="G6" i="1"/>
  <c r="G7" i="1" s="1"/>
  <c r="G132" i="1"/>
  <c r="G133" i="1" s="1"/>
  <c r="E133" i="1"/>
  <c r="E124" i="1"/>
  <c r="G123" i="1"/>
  <c r="G124" i="1" s="1"/>
  <c r="E273" i="1"/>
  <c r="G272" i="1"/>
  <c r="G273" i="1" s="1"/>
  <c r="E78" i="1"/>
  <c r="G77" i="1"/>
  <c r="G78" i="1" s="1"/>
  <c r="E9" i="1"/>
  <c r="G8" i="1"/>
  <c r="G9" i="1" s="1"/>
  <c r="E169" i="1"/>
  <c r="G168" i="1"/>
  <c r="G169" i="1" s="1"/>
  <c r="G263" i="1"/>
  <c r="E278" i="1"/>
  <c r="G277" i="1"/>
  <c r="G276" i="1"/>
  <c r="E258" i="1"/>
  <c r="G257" i="1"/>
  <c r="G258" i="1" s="1"/>
  <c r="E148" i="1"/>
  <c r="G146" i="1"/>
  <c r="G147" i="1"/>
  <c r="G145" i="1"/>
  <c r="E17" i="1"/>
  <c r="G16" i="1"/>
  <c r="G17" i="1" s="1"/>
  <c r="E91" i="1"/>
  <c r="G90" i="1"/>
  <c r="G91" i="1" s="1"/>
  <c r="E252" i="1"/>
  <c r="G251" i="1"/>
  <c r="G250" i="1"/>
  <c r="E227" i="1"/>
  <c r="G226" i="1"/>
  <c r="G227" i="1" s="1"/>
  <c r="E51" i="1"/>
  <c r="G50" i="1"/>
  <c r="G49" i="1"/>
  <c r="E240" i="1"/>
  <c r="G239" i="1"/>
  <c r="G240" i="1" s="1"/>
  <c r="E282" i="1"/>
  <c r="G280" i="1"/>
  <c r="G281" i="1"/>
  <c r="G279" i="1"/>
  <c r="E115" i="1"/>
  <c r="G114" i="1"/>
  <c r="G115" i="1" s="1"/>
  <c r="E69" i="1"/>
  <c r="G68" i="1"/>
  <c r="G69" i="1" s="1"/>
  <c r="E310" i="1"/>
  <c r="G309" i="1"/>
  <c r="G308" i="1"/>
  <c r="E225" i="1"/>
  <c r="G224" i="1"/>
  <c r="E11" i="1"/>
  <c r="G10" i="1"/>
  <c r="G11" i="1" s="1"/>
  <c r="E209" i="1"/>
  <c r="G204" i="1"/>
  <c r="G205" i="1"/>
  <c r="G206" i="1"/>
  <c r="G207" i="1"/>
  <c r="G208" i="1"/>
  <c r="G203" i="1"/>
  <c r="E15" i="1"/>
  <c r="G13" i="1"/>
  <c r="G14" i="1"/>
  <c r="G12" i="1"/>
  <c r="E163" i="1"/>
  <c r="G151" i="1"/>
  <c r="E5" i="1"/>
  <c r="G4" i="1"/>
  <c r="G5" i="1" s="1"/>
  <c r="E108" i="1"/>
  <c r="G97" i="1"/>
  <c r="G98" i="1"/>
  <c r="G99" i="1"/>
  <c r="G100" i="1"/>
  <c r="G101" i="1"/>
  <c r="G102" i="1"/>
  <c r="G103" i="1"/>
  <c r="G104" i="1"/>
  <c r="G105" i="1"/>
  <c r="G106" i="1"/>
  <c r="G107" i="1"/>
  <c r="G96" i="1"/>
  <c r="E202" i="1"/>
  <c r="G198" i="1"/>
  <c r="G199" i="1"/>
  <c r="G200" i="1"/>
  <c r="G201" i="1"/>
  <c r="G197" i="1"/>
  <c r="E144" i="1"/>
  <c r="G137" i="1"/>
  <c r="G138" i="1"/>
  <c r="G139" i="1"/>
  <c r="G140" i="1"/>
  <c r="G141" i="1"/>
  <c r="G142" i="1"/>
  <c r="G143" i="1"/>
  <c r="G136" i="1"/>
  <c r="G155" i="1"/>
  <c r="G156" i="1"/>
  <c r="G157" i="1"/>
  <c r="G158" i="1"/>
  <c r="G159" i="1"/>
  <c r="G160" i="1"/>
  <c r="G161" i="1"/>
  <c r="G162" i="1"/>
  <c r="G154" i="1"/>
  <c r="E249" i="1"/>
  <c r="G248" i="1"/>
  <c r="G247" i="1"/>
  <c r="E131" i="1"/>
  <c r="G126" i="1"/>
  <c r="G127" i="1"/>
  <c r="G128" i="1"/>
  <c r="G129" i="1"/>
  <c r="G130" i="1"/>
  <c r="G125" i="1"/>
  <c r="G173" i="1"/>
  <c r="G174" i="1"/>
  <c r="G175" i="1"/>
  <c r="G176" i="1"/>
  <c r="G177" i="1"/>
  <c r="G172" i="1"/>
  <c r="E256" i="1"/>
  <c r="G255" i="1"/>
  <c r="G256" i="1" s="1"/>
  <c r="E254" i="1"/>
  <c r="G253" i="1"/>
  <c r="G254" i="1" s="1"/>
  <c r="E87" i="1"/>
  <c r="G86" i="1"/>
  <c r="G87" i="1" s="1"/>
  <c r="E85" i="1"/>
  <c r="G82" i="1"/>
  <c r="G83" i="1"/>
  <c r="G84" i="1"/>
  <c r="G81" i="1"/>
  <c r="E80" i="1"/>
  <c r="G79" i="1"/>
  <c r="G80" i="1" s="1"/>
  <c r="E113" i="1"/>
  <c r="G110" i="1"/>
  <c r="G111" i="1"/>
  <c r="G112" i="1"/>
  <c r="G109" i="1"/>
  <c r="E71" i="1"/>
  <c r="G70" i="1"/>
  <c r="G71" i="1" s="1"/>
  <c r="E95" i="1"/>
  <c r="G93" i="1"/>
  <c r="G94" i="1"/>
  <c r="G92" i="1"/>
  <c r="E191" i="1"/>
  <c r="G190" i="1"/>
  <c r="G189" i="1"/>
  <c r="G35" i="1"/>
  <c r="G36" i="1"/>
  <c r="G37" i="1"/>
  <c r="G38" i="1"/>
  <c r="G39" i="1"/>
  <c r="G40" i="1"/>
  <c r="G41" i="1"/>
  <c r="G42" i="1"/>
  <c r="G43" i="1"/>
  <c r="G44" i="1"/>
  <c r="G34" i="1"/>
  <c r="E45" i="1"/>
  <c r="E48" i="1"/>
  <c r="G47" i="1"/>
  <c r="G46" i="1"/>
  <c r="E120" i="1"/>
  <c r="G117" i="1"/>
  <c r="G118" i="1"/>
  <c r="G119" i="1"/>
  <c r="G116" i="1"/>
  <c r="E135" i="1"/>
  <c r="G134" i="1"/>
  <c r="G135" i="1" s="1"/>
  <c r="E188" i="1"/>
  <c r="G187" i="1"/>
  <c r="G186" i="1"/>
  <c r="E185" i="1"/>
  <c r="G181" i="1"/>
  <c r="G182" i="1"/>
  <c r="G183" i="1"/>
  <c r="G184" i="1"/>
  <c r="G180" i="1"/>
  <c r="E167" i="1"/>
  <c r="G166" i="1"/>
  <c r="G167" i="1" s="1"/>
  <c r="E153" i="1"/>
  <c r="G150" i="1"/>
  <c r="G152" i="1"/>
  <c r="G149" i="1"/>
  <c r="E67" i="1"/>
  <c r="G57" i="1"/>
  <c r="G58" i="1"/>
  <c r="G59" i="1"/>
  <c r="G60" i="1"/>
  <c r="G61" i="1"/>
  <c r="G62" i="1"/>
  <c r="G63" i="1"/>
  <c r="G64" i="1"/>
  <c r="G65" i="1"/>
  <c r="G66" i="1"/>
  <c r="G56" i="1"/>
  <c r="E29" i="1"/>
  <c r="G25" i="1"/>
  <c r="G26" i="1"/>
  <c r="G27" i="1"/>
  <c r="G28" i="1"/>
  <c r="G24" i="1"/>
  <c r="E23" i="1"/>
  <c r="G22" i="1"/>
  <c r="G21" i="1"/>
  <c r="E20" i="1"/>
  <c r="G19" i="1"/>
  <c r="G18" i="1"/>
  <c r="E307" i="1"/>
  <c r="G306" i="1"/>
  <c r="G305" i="1"/>
  <c r="G327" i="1" l="1"/>
  <c r="G329" i="1"/>
  <c r="G335" i="1"/>
  <c r="G269" i="1"/>
  <c r="G315" i="1"/>
  <c r="G243" i="1"/>
  <c r="G278" i="1"/>
  <c r="G51" i="1"/>
  <c r="G252" i="1"/>
  <c r="G148" i="1"/>
  <c r="G85" i="1"/>
  <c r="G249" i="1"/>
  <c r="G282" i="1"/>
  <c r="G310" i="1"/>
  <c r="G225" i="1"/>
  <c r="G15" i="1"/>
  <c r="G202" i="1"/>
  <c r="G144" i="1"/>
  <c r="G95" i="1"/>
  <c r="G113" i="1"/>
  <c r="G191" i="1"/>
  <c r="G188" i="1"/>
  <c r="G185" i="1"/>
  <c r="G20" i="1"/>
  <c r="G153" i="1"/>
  <c r="G29" i="1"/>
  <c r="G23" i="1"/>
  <c r="G307" i="1"/>
  <c r="E262" i="1"/>
  <c r="G261" i="1"/>
  <c r="G262" i="1" s="1"/>
  <c r="E76" i="1"/>
  <c r="G73" i="1"/>
  <c r="G74" i="1"/>
  <c r="G75" i="1"/>
  <c r="G72" i="1"/>
  <c r="E246" i="1"/>
  <c r="G245" i="1"/>
  <c r="G244" i="1"/>
  <c r="E304" i="1"/>
  <c r="G303" i="1"/>
  <c r="G302" i="1"/>
  <c r="G232" i="1"/>
  <c r="G233" i="1"/>
  <c r="G235" i="1"/>
  <c r="G231" i="1"/>
  <c r="E230" i="1"/>
  <c r="G229" i="1"/>
  <c r="G228" i="1"/>
  <c r="E223" i="1"/>
  <c r="G222" i="1"/>
  <c r="G221" i="1"/>
  <c r="E220" i="1"/>
  <c r="G219" i="1"/>
  <c r="G217" i="1"/>
  <c r="G211" i="1"/>
  <c r="G212" i="1"/>
  <c r="G213" i="1"/>
  <c r="G214" i="1"/>
  <c r="G215" i="1"/>
  <c r="G210" i="1"/>
  <c r="E216" i="1"/>
  <c r="E196" i="1"/>
  <c r="G193" i="1"/>
  <c r="G194" i="1"/>
  <c r="G195" i="1"/>
  <c r="G192" i="1"/>
  <c r="E264" i="1"/>
  <c r="G121" i="1"/>
  <c r="G122" i="1" s="1"/>
  <c r="E295" i="1"/>
  <c r="G284" i="1"/>
  <c r="G285" i="1"/>
  <c r="G286" i="1"/>
  <c r="G287" i="1"/>
  <c r="G288" i="1"/>
  <c r="G289" i="1"/>
  <c r="G290" i="1"/>
  <c r="G291" i="1"/>
  <c r="G292" i="1"/>
  <c r="G293" i="1"/>
  <c r="G294" i="1"/>
  <c r="G283" i="1"/>
  <c r="G236" i="1" l="1"/>
  <c r="G76" i="1"/>
  <c r="G304" i="1"/>
  <c r="G246" i="1"/>
  <c r="G196" i="1"/>
  <c r="G223" i="1"/>
  <c r="G216" i="1"/>
  <c r="G230" i="1"/>
  <c r="G264" i="1"/>
</calcChain>
</file>

<file path=xl/sharedStrings.xml><?xml version="1.0" encoding="utf-8"?>
<sst xmlns="http://schemas.openxmlformats.org/spreadsheetml/2006/main" count="520" uniqueCount="142">
  <si>
    <t>white</t>
  </si>
  <si>
    <t>rose</t>
  </si>
  <si>
    <t>d.grey</t>
  </si>
  <si>
    <t>grey</t>
  </si>
  <si>
    <t>black</t>
  </si>
  <si>
    <t>blue</t>
  </si>
  <si>
    <t>Boxes</t>
  </si>
  <si>
    <t>qty/ box</t>
  </si>
  <si>
    <t>purple</t>
  </si>
  <si>
    <t>cream</t>
  </si>
  <si>
    <t>stripes</t>
  </si>
  <si>
    <t>Mix</t>
  </si>
  <si>
    <t>Total</t>
  </si>
  <si>
    <t>Color</t>
  </si>
  <si>
    <t>Style No</t>
  </si>
  <si>
    <t>V-Shirt</t>
  </si>
  <si>
    <t>rost</t>
  </si>
  <si>
    <t>senf</t>
  </si>
  <si>
    <t>white-Black</t>
  </si>
  <si>
    <t>white-D.Gery</t>
  </si>
  <si>
    <t>White-Senf</t>
  </si>
  <si>
    <t>White-Grey</t>
  </si>
  <si>
    <t>grey-melange</t>
  </si>
  <si>
    <t>T-Shirt</t>
  </si>
  <si>
    <t>Lady-sweater</t>
  </si>
  <si>
    <t>greymelange</t>
  </si>
  <si>
    <t>greymelange-Purple</t>
  </si>
  <si>
    <t>Legging</t>
  </si>
  <si>
    <t>black-white</t>
  </si>
  <si>
    <t>Longsleeve</t>
  </si>
  <si>
    <t>stripes black-white</t>
  </si>
  <si>
    <t>stripes white-black</t>
  </si>
  <si>
    <t>stripes black-grey</t>
  </si>
  <si>
    <t>Tunica</t>
  </si>
  <si>
    <t>stripes black-braun</t>
  </si>
  <si>
    <t>mix black-rose</t>
  </si>
  <si>
    <t>Beigemelange</t>
  </si>
  <si>
    <t>Green</t>
  </si>
  <si>
    <t>Red</t>
  </si>
  <si>
    <t>718-2</t>
  </si>
  <si>
    <t>Black-White</t>
  </si>
  <si>
    <t>Pink</t>
  </si>
  <si>
    <t>719-2</t>
  </si>
  <si>
    <t>710-2</t>
  </si>
  <si>
    <t>707-2</t>
  </si>
  <si>
    <t>Picture</t>
  </si>
  <si>
    <t>Bordo</t>
  </si>
  <si>
    <t>white-blau</t>
  </si>
  <si>
    <t>grey-Khaki</t>
  </si>
  <si>
    <t>Athlet</t>
  </si>
  <si>
    <t>White</t>
  </si>
  <si>
    <t>Rose</t>
  </si>
  <si>
    <t>Black</t>
  </si>
  <si>
    <t>Greymelange</t>
  </si>
  <si>
    <t>white-Rose-Black</t>
  </si>
  <si>
    <t>Rose-white</t>
  </si>
  <si>
    <t>Green-Black -Blau</t>
  </si>
  <si>
    <t>Blacl-Rose</t>
  </si>
  <si>
    <t>699-2</t>
  </si>
  <si>
    <t>Khaki</t>
  </si>
  <si>
    <t>Blaumelange</t>
  </si>
  <si>
    <t>Maronmelange</t>
  </si>
  <si>
    <t>Whitemelange</t>
  </si>
  <si>
    <t>Khakimelange</t>
  </si>
  <si>
    <t>Dress</t>
  </si>
  <si>
    <t>Blau</t>
  </si>
  <si>
    <t>Melange</t>
  </si>
  <si>
    <t>Blau-Red</t>
  </si>
  <si>
    <t>663-2</t>
  </si>
  <si>
    <t>Stripes T-Shirt</t>
  </si>
  <si>
    <t>Beige-Grey</t>
  </si>
  <si>
    <t>Rost</t>
  </si>
  <si>
    <t>L.Blau</t>
  </si>
  <si>
    <t>D.Blau</t>
  </si>
  <si>
    <t>Senf</t>
  </si>
  <si>
    <t>Blau-White</t>
  </si>
  <si>
    <t>Body</t>
  </si>
  <si>
    <t>Black-Rose</t>
  </si>
  <si>
    <t>Stripes Grey</t>
  </si>
  <si>
    <t>Bluse</t>
  </si>
  <si>
    <t>Yellow</t>
  </si>
  <si>
    <t>Kids T-Shirt</t>
  </si>
  <si>
    <t>Black/Orange Print</t>
  </si>
  <si>
    <t>Black/Orange-Black Print</t>
  </si>
  <si>
    <t>Grey/White Print</t>
  </si>
  <si>
    <t>Blau Print</t>
  </si>
  <si>
    <t>Blau Print-Black Print</t>
  </si>
  <si>
    <t>Rose/Fisch Print</t>
  </si>
  <si>
    <t>Black Print</t>
  </si>
  <si>
    <t>Rose Fisch Print -Olive Print</t>
  </si>
  <si>
    <t>Blau Prit</t>
  </si>
  <si>
    <t>Top</t>
  </si>
  <si>
    <t>White Print</t>
  </si>
  <si>
    <t>Black/Gold Print</t>
  </si>
  <si>
    <t>Black Print-Black/Gold Print</t>
  </si>
  <si>
    <t>White/Krokodil Print</t>
  </si>
  <si>
    <t>Mix Print</t>
  </si>
  <si>
    <t>Grey</t>
  </si>
  <si>
    <t>Rot</t>
  </si>
  <si>
    <t>D.Grey</t>
  </si>
  <si>
    <t>Mix/ White-Rose-D.Grey</t>
  </si>
  <si>
    <t>Rosemelange</t>
  </si>
  <si>
    <t>Blackmelange</t>
  </si>
  <si>
    <t>Greenstripes</t>
  </si>
  <si>
    <t>Darkgrey</t>
  </si>
  <si>
    <t>Mix-White-Grey</t>
  </si>
  <si>
    <t>Darkgreymelange</t>
  </si>
  <si>
    <t>Mix-D.greymelange-Rosemelange</t>
  </si>
  <si>
    <t>K.Sweat</t>
  </si>
  <si>
    <t>White-Black stripes</t>
  </si>
  <si>
    <t>Black-White stripes</t>
  </si>
  <si>
    <t>Beige</t>
  </si>
  <si>
    <t xml:space="preserve">Darkgrey </t>
  </si>
  <si>
    <t>Anthramelange</t>
  </si>
  <si>
    <t>Short</t>
  </si>
  <si>
    <t>Anthra</t>
  </si>
  <si>
    <t>mix-Black-White</t>
  </si>
  <si>
    <t>OffWhite</t>
  </si>
  <si>
    <t>Kids T-shirt</t>
  </si>
  <si>
    <t>T-shirt</t>
  </si>
  <si>
    <t xml:space="preserve"> T-Shirt</t>
  </si>
  <si>
    <t>689-2</t>
  </si>
  <si>
    <t>Offwhite</t>
  </si>
  <si>
    <t>Red Print</t>
  </si>
  <si>
    <t>Beigestripes</t>
  </si>
  <si>
    <t>L.Melange</t>
  </si>
  <si>
    <t>stripes black-White</t>
  </si>
  <si>
    <t xml:space="preserve"> Mix Blau-Senf </t>
  </si>
  <si>
    <t>Stripes Black-White</t>
  </si>
  <si>
    <t>Sweater</t>
  </si>
  <si>
    <t>Orange</t>
  </si>
  <si>
    <t>Braun</t>
  </si>
  <si>
    <t>725-2</t>
  </si>
  <si>
    <t>Mix-Orange-Black-Blau -White</t>
  </si>
  <si>
    <t>694-2</t>
  </si>
  <si>
    <t>mix                                        stripes white-black stripes black-grey</t>
  </si>
  <si>
    <t>MIX-Darkgrey-White-Grün</t>
  </si>
  <si>
    <t>817-2</t>
  </si>
  <si>
    <t>Kidsjacke</t>
  </si>
  <si>
    <t>Bady</t>
  </si>
  <si>
    <t>705-1</t>
  </si>
  <si>
    <t>Descreption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</si>
</sst>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2"/>
      <color theme="0" tint="-0.249977111117893"/>
      <name val="Calibri"/>
      <family val="2"/>
      <scheme val="minor"/>
    </font>
    <font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0" borderId="0" xfId="0" applyFont="1"/>
    <xf numFmtId="0" fontId="2" fillId="2" borderId="3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3" fontId="1" fillId="2" borderId="2" xfId="0" applyNumberFormat="1" applyFont="1" applyFill="1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0" xfId="0" applyFont="1" applyBorder="1"/>
    <xf numFmtId="0" fontId="2" fillId="0" borderId="1" xfId="0" applyFont="1" applyBorder="1"/>
    <xf numFmtId="0" fontId="2" fillId="4" borderId="2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/>
    <xf numFmtId="0" fontId="2" fillId="0" borderId="2" xfId="0" applyFont="1" applyBorder="1"/>
    <xf numFmtId="3" fontId="2" fillId="0" borderId="0" xfId="0" applyNumberFormat="1" applyFont="1"/>
    <xf numFmtId="0" fontId="3" fillId="2" borderId="3" xfId="0" applyFont="1" applyFill="1" applyBorder="1"/>
    <xf numFmtId="0" fontId="3" fillId="2" borderId="2" xfId="0" applyFont="1" applyFill="1" applyBorder="1"/>
    <xf numFmtId="0" fontId="2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3" fontId="2" fillId="0" borderId="2" xfId="0" applyNumberFormat="1" applyFont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/>
    <xf numFmtId="3" fontId="1" fillId="2" borderId="2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0" borderId="4" xfId="0" applyFont="1" applyBorder="1"/>
    <xf numFmtId="0" fontId="2" fillId="0" borderId="6" xfId="0" applyFont="1" applyBorder="1"/>
    <xf numFmtId="0" fontId="2" fillId="0" borderId="5" xfId="0" applyFont="1" applyBorder="1"/>
    <xf numFmtId="0" fontId="1" fillId="2" borderId="5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4" borderId="2" xfId="0" applyFont="1" applyFill="1" applyBorder="1"/>
    <xf numFmtId="0" fontId="1" fillId="2" borderId="6" xfId="0" applyFont="1" applyFill="1" applyBorder="1"/>
    <xf numFmtId="0" fontId="1" fillId="2" borderId="4" xfId="0" applyFont="1" applyFill="1" applyBorder="1"/>
    <xf numFmtId="0" fontId="2" fillId="4" borderId="6" xfId="0" applyFont="1" applyFill="1" applyBorder="1"/>
    <xf numFmtId="0" fontId="2" fillId="4" borderId="3" xfId="0" applyFont="1" applyFill="1" applyBorder="1" applyAlignment="1">
      <alignment horizontal="center" vertical="center"/>
    </xf>
    <xf numFmtId="3" fontId="2" fillId="4" borderId="2" xfId="0" applyNumberFormat="1" applyFont="1" applyFill="1" applyBorder="1" applyAlignment="1">
      <alignment horizontal="center" vertical="center"/>
    </xf>
    <xf numFmtId="0" fontId="2" fillId="4" borderId="0" xfId="0" applyFont="1" applyFill="1"/>
    <xf numFmtId="0" fontId="1" fillId="4" borderId="5" xfId="0" applyFont="1" applyFill="1" applyBorder="1"/>
    <xf numFmtId="0" fontId="2" fillId="4" borderId="3" xfId="0" applyFont="1" applyFill="1" applyBorder="1" applyAlignment="1">
      <alignment horizontal="center"/>
    </xf>
    <xf numFmtId="0" fontId="1" fillId="5" borderId="2" xfId="0" applyFont="1" applyFill="1" applyBorder="1"/>
    <xf numFmtId="0" fontId="1" fillId="5" borderId="2" xfId="0" applyFont="1" applyFill="1" applyBorder="1" applyAlignment="1">
      <alignment horizontal="center"/>
    </xf>
    <xf numFmtId="3" fontId="1" fillId="5" borderId="2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4" borderId="5" xfId="0" applyFont="1" applyFill="1" applyBorder="1"/>
    <xf numFmtId="0" fontId="2" fillId="4" borderId="4" xfId="0" applyFont="1" applyFill="1" applyBorder="1"/>
    <xf numFmtId="0" fontId="1" fillId="4" borderId="4" xfId="0" applyFont="1" applyFill="1" applyBorder="1"/>
    <xf numFmtId="0" fontId="2" fillId="4" borderId="2" xfId="0" applyFont="1" applyFill="1" applyBorder="1" applyAlignment="1">
      <alignment horizontal="center"/>
    </xf>
    <xf numFmtId="3" fontId="2" fillId="4" borderId="2" xfId="0" applyNumberFormat="1" applyFont="1" applyFill="1" applyBorder="1" applyAlignment="1">
      <alignment horizontal="center"/>
    </xf>
    <xf numFmtId="0" fontId="1" fillId="4" borderId="6" xfId="0" applyFont="1" applyFill="1" applyBorder="1"/>
    <xf numFmtId="0" fontId="4" fillId="0" borderId="0" xfId="0" applyFont="1"/>
    <xf numFmtId="3" fontId="4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" fillId="3" borderId="2" xfId="0" applyFont="1" applyFill="1" applyBorder="1"/>
    <xf numFmtId="0" fontId="5" fillId="3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3" fontId="5" fillId="3" borderId="2" xfId="0" applyNumberFormat="1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1" fillId="6" borderId="2" xfId="0" applyFont="1" applyFill="1" applyBorder="1" applyAlignment="1">
      <alignment horizontal="center"/>
    </xf>
    <xf numFmtId="3" fontId="1" fillId="6" borderId="2" xfId="0" applyNumberFormat="1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3" fontId="5" fillId="2" borderId="2" xfId="0" applyNumberFormat="1" applyFont="1" applyFill="1" applyBorder="1" applyAlignment="1">
      <alignment horizontal="center" vertical="center"/>
    </xf>
    <xf numFmtId="0" fontId="8" fillId="4" borderId="2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388300</xdr:colOff>
      <xdr:row>71</xdr:row>
      <xdr:rowOff>49850</xdr:rowOff>
    </xdr:from>
    <xdr:to>
      <xdr:col>0</xdr:col>
      <xdr:colOff>1152523</xdr:colOff>
      <xdr:row>74</xdr:row>
      <xdr:rowOff>171450</xdr:rowOff>
    </xdr:to>
    <xdr:pic>
      <xdr:nvPicPr>
        <xdr:cNvPr id="2" name="Grafik 1" descr="C:\Users\PC1\Desktop\H&amp;M Bilder 01.06.2017\672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95274" y="33985201"/>
          <a:ext cx="950275" cy="7642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418148</xdr:colOff>
      <xdr:row>1</xdr:row>
      <xdr:rowOff>96205</xdr:rowOff>
    </xdr:from>
    <xdr:to>
      <xdr:col>0</xdr:col>
      <xdr:colOff>1066800</xdr:colOff>
      <xdr:row>1</xdr:row>
      <xdr:rowOff>1057276</xdr:rowOff>
    </xdr:to>
    <xdr:pic>
      <xdr:nvPicPr>
        <xdr:cNvPr id="3" name="Grafik 2" descr="C:\Users\PC1\Desktop\H&amp;M Bilder 01.06.2017\622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61938" y="566740"/>
          <a:ext cx="961071" cy="64865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412750</xdr:colOff>
      <xdr:row>3</xdr:row>
      <xdr:rowOff>92079</xdr:rowOff>
    </xdr:from>
    <xdr:to>
      <xdr:col>0</xdr:col>
      <xdr:colOff>1066800</xdr:colOff>
      <xdr:row>3</xdr:row>
      <xdr:rowOff>1066803</xdr:rowOff>
    </xdr:to>
    <xdr:pic>
      <xdr:nvPicPr>
        <xdr:cNvPr id="4" name="Grafik 3" descr="C:\Users\PC1\Desktop\H&amp;M Bilder 01.06.2017\634.JP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52413" y="3224216"/>
          <a:ext cx="974724" cy="654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304800</xdr:colOff>
      <xdr:row>5</xdr:row>
      <xdr:rowOff>47625</xdr:rowOff>
    </xdr:from>
    <xdr:to>
      <xdr:col>0</xdr:col>
      <xdr:colOff>1304925</xdr:colOff>
      <xdr:row>5</xdr:row>
      <xdr:rowOff>800100</xdr:rowOff>
    </xdr:to>
    <xdr:pic>
      <xdr:nvPicPr>
        <xdr:cNvPr id="5" name="Grafik 4" descr="C:\Users\PC1\Desktop\H&amp;M Bilder 01.06.2017\640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371975"/>
          <a:ext cx="1000125" cy="752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346709</xdr:colOff>
      <xdr:row>7</xdr:row>
      <xdr:rowOff>53342</xdr:rowOff>
    </xdr:from>
    <xdr:to>
      <xdr:col>0</xdr:col>
      <xdr:colOff>1209674</xdr:colOff>
      <xdr:row>7</xdr:row>
      <xdr:rowOff>1047752</xdr:rowOff>
    </xdr:to>
    <xdr:pic>
      <xdr:nvPicPr>
        <xdr:cNvPr id="7" name="Grafik 6" descr="C:\Users\PC1\Desktop\H&amp;M Bilder 01.06.2017\650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80987" y="5567364"/>
          <a:ext cx="994410" cy="8629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307974</xdr:colOff>
      <xdr:row>9</xdr:row>
      <xdr:rowOff>92075</xdr:rowOff>
    </xdr:from>
    <xdr:to>
      <xdr:col>0</xdr:col>
      <xdr:colOff>1085849</xdr:colOff>
      <xdr:row>9</xdr:row>
      <xdr:rowOff>1135380</xdr:rowOff>
    </xdr:to>
    <xdr:pic>
      <xdr:nvPicPr>
        <xdr:cNvPr id="8" name="Grafik 7" descr="C:\Users\PC1\Desktop\H&amp;M Bilder 01.06.2017\653.jp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5259" y="6997065"/>
          <a:ext cx="1043305" cy="777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215264</xdr:colOff>
      <xdr:row>11</xdr:row>
      <xdr:rowOff>108588</xdr:rowOff>
    </xdr:from>
    <xdr:to>
      <xdr:col>0</xdr:col>
      <xdr:colOff>1038224</xdr:colOff>
      <xdr:row>13</xdr:row>
      <xdr:rowOff>409578</xdr:rowOff>
    </xdr:to>
    <xdr:pic>
      <xdr:nvPicPr>
        <xdr:cNvPr id="9" name="Grafik 8" descr="C:\Users\PC1\Desktop\H&amp;M Bilder 01.06.2017\654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5249" y="8382003"/>
          <a:ext cx="1062990" cy="822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283526</xdr:colOff>
      <xdr:row>15</xdr:row>
      <xdr:rowOff>49849</xdr:rowOff>
    </xdr:from>
    <xdr:to>
      <xdr:col>0</xdr:col>
      <xdr:colOff>971549</xdr:colOff>
      <xdr:row>15</xdr:row>
      <xdr:rowOff>971550</xdr:rowOff>
    </xdr:to>
    <xdr:pic>
      <xdr:nvPicPr>
        <xdr:cNvPr id="11" name="Grafik 10" descr="C:\Users\PC1\Desktop\H&amp;M Bilder 01.06.2017\656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6687" y="8443913"/>
          <a:ext cx="921701" cy="688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362584</xdr:colOff>
      <xdr:row>17</xdr:row>
      <xdr:rowOff>75569</xdr:rowOff>
    </xdr:from>
    <xdr:to>
      <xdr:col>0</xdr:col>
      <xdr:colOff>1019175</xdr:colOff>
      <xdr:row>18</xdr:row>
      <xdr:rowOff>342905</xdr:rowOff>
    </xdr:to>
    <xdr:pic>
      <xdr:nvPicPr>
        <xdr:cNvPr id="12" name="Grafik 11" descr="C:\Users\PC1\Desktop\H&amp;M Bilder 01.06.2017\657.jp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3362" y="9739316"/>
          <a:ext cx="915036" cy="6565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172401</xdr:colOff>
      <xdr:row>20</xdr:row>
      <xdr:rowOff>84773</xdr:rowOff>
    </xdr:from>
    <xdr:to>
      <xdr:col>0</xdr:col>
      <xdr:colOff>942974</xdr:colOff>
      <xdr:row>21</xdr:row>
      <xdr:rowOff>514353</xdr:rowOff>
    </xdr:to>
    <xdr:pic>
      <xdr:nvPicPr>
        <xdr:cNvPr id="13" name="Grafik 12" descr="C:\Users\PC1\Desktop\H&amp;M Bilder 01.06.2017\658.JP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623" y="12620626"/>
          <a:ext cx="1020130" cy="7705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222882</xdr:colOff>
      <xdr:row>23</xdr:row>
      <xdr:rowOff>81918</xdr:rowOff>
    </xdr:from>
    <xdr:to>
      <xdr:col>0</xdr:col>
      <xdr:colOff>933449</xdr:colOff>
      <xdr:row>27</xdr:row>
      <xdr:rowOff>95252</xdr:rowOff>
    </xdr:to>
    <xdr:pic>
      <xdr:nvPicPr>
        <xdr:cNvPr id="14" name="Grafik 13" descr="C:\Users\PC1\Desktop\H&amp;M Bilder 01.06.2017\659.JP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5724" y="12496801"/>
          <a:ext cx="984884" cy="7105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249553</xdr:colOff>
      <xdr:row>29</xdr:row>
      <xdr:rowOff>74295</xdr:rowOff>
    </xdr:from>
    <xdr:to>
      <xdr:col>0</xdr:col>
      <xdr:colOff>1076324</xdr:colOff>
      <xdr:row>29</xdr:row>
      <xdr:rowOff>1104900</xdr:rowOff>
    </xdr:to>
    <xdr:pic>
      <xdr:nvPicPr>
        <xdr:cNvPr id="15" name="Grafik 14" descr="C:\Users\PC1\Desktop\H&amp;M Bilder 01.06.2017\661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7636" y="16787812"/>
          <a:ext cx="1030605" cy="8267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269874</xdr:colOff>
      <xdr:row>45</xdr:row>
      <xdr:rowOff>92080</xdr:rowOff>
    </xdr:from>
    <xdr:to>
      <xdr:col>0</xdr:col>
      <xdr:colOff>1066799</xdr:colOff>
      <xdr:row>46</xdr:row>
      <xdr:rowOff>514354</xdr:rowOff>
    </xdr:to>
    <xdr:pic>
      <xdr:nvPicPr>
        <xdr:cNvPr id="16" name="Grafik 15" descr="C:\Users\PC1\Desktop\H&amp;M Bilder 01.06.2017\663.JP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3350" y="22612354"/>
          <a:ext cx="1069974" cy="796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165734</xdr:colOff>
      <xdr:row>33</xdr:row>
      <xdr:rowOff>180978</xdr:rowOff>
    </xdr:from>
    <xdr:to>
      <xdr:col>0</xdr:col>
      <xdr:colOff>1162049</xdr:colOff>
      <xdr:row>42</xdr:row>
      <xdr:rowOff>190500</xdr:rowOff>
    </xdr:to>
    <xdr:pic>
      <xdr:nvPicPr>
        <xdr:cNvPr id="18" name="Grafik 17" descr="C:\Users\PC1\Desktop\H&amp;M Bilder 01.06.2017\663 (2).JP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240982" y="17065944"/>
          <a:ext cx="1809747" cy="9963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204468</xdr:colOff>
      <xdr:row>48</xdr:row>
      <xdr:rowOff>81280</xdr:rowOff>
    </xdr:from>
    <xdr:to>
      <xdr:col>0</xdr:col>
      <xdr:colOff>1038223</xdr:colOff>
      <xdr:row>49</xdr:row>
      <xdr:rowOff>514350</xdr:rowOff>
    </xdr:to>
    <xdr:pic>
      <xdr:nvPicPr>
        <xdr:cNvPr id="19" name="Grafik 18" descr="C:\Users\PC1\Desktop\H&amp;M Bilder 01.06.2017\664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7623" y="23212425"/>
          <a:ext cx="1147445" cy="8337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369887</xdr:colOff>
      <xdr:row>69</xdr:row>
      <xdr:rowOff>153990</xdr:rowOff>
    </xdr:from>
    <xdr:to>
      <xdr:col>0</xdr:col>
      <xdr:colOff>1118552</xdr:colOff>
      <xdr:row>69</xdr:row>
      <xdr:rowOff>1280480</xdr:rowOff>
    </xdr:to>
    <xdr:pic>
      <xdr:nvPicPr>
        <xdr:cNvPr id="20" name="Grafik 19" descr="C:\Users\PC1\Desktop\H&amp;M Bilder 01.06.2017\671.JPG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0975" y="32623127"/>
          <a:ext cx="1126490" cy="7486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294957</xdr:colOff>
      <xdr:row>78</xdr:row>
      <xdr:rowOff>133668</xdr:rowOff>
    </xdr:from>
    <xdr:to>
      <xdr:col>0</xdr:col>
      <xdr:colOff>1123949</xdr:colOff>
      <xdr:row>78</xdr:row>
      <xdr:rowOff>1295400</xdr:rowOff>
    </xdr:to>
    <xdr:pic>
      <xdr:nvPicPr>
        <xdr:cNvPr id="22" name="Grafik 21" descr="C:\Users\PC1\Desktop\H&amp;M Bilder 01.06.2017\676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8587" y="32885063"/>
          <a:ext cx="1161732" cy="8289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190818</xdr:colOff>
      <xdr:row>80</xdr:row>
      <xdr:rowOff>85410</xdr:rowOff>
    </xdr:from>
    <xdr:to>
      <xdr:col>0</xdr:col>
      <xdr:colOff>1028700</xdr:colOff>
      <xdr:row>83</xdr:row>
      <xdr:rowOff>323854</xdr:rowOff>
    </xdr:to>
    <xdr:pic>
      <xdr:nvPicPr>
        <xdr:cNvPr id="23" name="Grafik 22" descr="C:\Users\PC1\Desktop\H&amp;M Bilder 01.06.2017\677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049" y="36433129"/>
          <a:ext cx="1181419" cy="8378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295593</xdr:colOff>
      <xdr:row>85</xdr:row>
      <xdr:rowOff>85413</xdr:rowOff>
    </xdr:from>
    <xdr:to>
      <xdr:col>0</xdr:col>
      <xdr:colOff>1076325</xdr:colOff>
      <xdr:row>85</xdr:row>
      <xdr:rowOff>1295403</xdr:rowOff>
    </xdr:to>
    <xdr:pic>
      <xdr:nvPicPr>
        <xdr:cNvPr id="24" name="Grafik 23" descr="C:\Users\PC1\Desktop\H&amp;M Bilder 01.06.2017\678.JPG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964" y="35437767"/>
          <a:ext cx="1209990" cy="7807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354328</xdr:colOff>
      <xdr:row>89</xdr:row>
      <xdr:rowOff>83820</xdr:rowOff>
    </xdr:from>
    <xdr:to>
      <xdr:col>0</xdr:col>
      <xdr:colOff>1123949</xdr:colOff>
      <xdr:row>89</xdr:row>
      <xdr:rowOff>1114425</xdr:rowOff>
    </xdr:to>
    <xdr:pic>
      <xdr:nvPicPr>
        <xdr:cNvPr id="28" name="Grafik 27" descr="C:\Users\PC1\Desktop\H&amp;M Bilder 01.06.2017\680 (2).JPG"/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3836" y="38257162"/>
          <a:ext cx="1030605" cy="7696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278129</xdr:colOff>
      <xdr:row>91</xdr:row>
      <xdr:rowOff>64771</xdr:rowOff>
    </xdr:from>
    <xdr:to>
      <xdr:col>0</xdr:col>
      <xdr:colOff>1114424</xdr:colOff>
      <xdr:row>93</xdr:row>
      <xdr:rowOff>323851</xdr:rowOff>
    </xdr:to>
    <xdr:pic>
      <xdr:nvPicPr>
        <xdr:cNvPr id="29" name="Grafik 28" descr="C:\Users\PC1\Desktop\H&amp;M Bilder 01.06.2017\681.JPG"/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8587" y="42248138"/>
          <a:ext cx="1135380" cy="836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280669</xdr:colOff>
      <xdr:row>310</xdr:row>
      <xdr:rowOff>81296</xdr:rowOff>
    </xdr:from>
    <xdr:to>
      <xdr:col>0</xdr:col>
      <xdr:colOff>1095374</xdr:colOff>
      <xdr:row>310</xdr:row>
      <xdr:rowOff>1171592</xdr:rowOff>
    </xdr:to>
    <xdr:pic>
      <xdr:nvPicPr>
        <xdr:cNvPr id="30" name="Grafik 29" descr="C:\Users\PC1\Desktop\H&amp;M Bilder 01.06.2017\682-2.jpg"/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2874" y="135178816"/>
          <a:ext cx="1090296" cy="8147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90804</xdr:colOff>
      <xdr:row>95</xdr:row>
      <xdr:rowOff>123826</xdr:rowOff>
    </xdr:from>
    <xdr:to>
      <xdr:col>0</xdr:col>
      <xdr:colOff>1181099</xdr:colOff>
      <xdr:row>105</xdr:row>
      <xdr:rowOff>47626</xdr:rowOff>
    </xdr:to>
    <xdr:pic>
      <xdr:nvPicPr>
        <xdr:cNvPr id="32" name="Grafik 31" descr="C:\Users\PC1\Desktop\H&amp;M Bilder 01.06.2017\682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326073" y="42622153"/>
          <a:ext cx="1924050" cy="1090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277813</xdr:colOff>
      <xdr:row>108</xdr:row>
      <xdr:rowOff>65089</xdr:rowOff>
    </xdr:from>
    <xdr:to>
      <xdr:col>0</xdr:col>
      <xdr:colOff>1171575</xdr:colOff>
      <xdr:row>111</xdr:row>
      <xdr:rowOff>276229</xdr:rowOff>
    </xdr:to>
    <xdr:pic>
      <xdr:nvPicPr>
        <xdr:cNvPr id="34" name="Grafik 33" descr="C:\Users\PC1\Desktop\H&amp;M Bilder 01.06.2017\684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3349" y="44176953"/>
          <a:ext cx="1182690" cy="8937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284480</xdr:colOff>
      <xdr:row>115</xdr:row>
      <xdr:rowOff>86995</xdr:rowOff>
    </xdr:from>
    <xdr:to>
      <xdr:col>0</xdr:col>
      <xdr:colOff>1110615</xdr:colOff>
      <xdr:row>118</xdr:row>
      <xdr:rowOff>272415</xdr:rowOff>
    </xdr:to>
    <xdr:pic>
      <xdr:nvPicPr>
        <xdr:cNvPr id="36" name="Grafik 35" descr="C:\Users\PC1\Desktop\H&amp;M Bilder 01.06.2017\686.JPG"/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6200" y="47958375"/>
          <a:ext cx="1242695" cy="826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216217</xdr:colOff>
      <xdr:row>120</xdr:row>
      <xdr:rowOff>69534</xdr:rowOff>
    </xdr:from>
    <xdr:to>
      <xdr:col>0</xdr:col>
      <xdr:colOff>1181099</xdr:colOff>
      <xdr:row>120</xdr:row>
      <xdr:rowOff>1323975</xdr:rowOff>
    </xdr:to>
    <xdr:pic>
      <xdr:nvPicPr>
        <xdr:cNvPr id="38" name="Grafik 37" descr="C:\Users\PC1\Desktop\H&amp;M Bilder 01.06.2017\687.JPG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1437" y="49487139"/>
          <a:ext cx="1254441" cy="9648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378142</xdr:colOff>
      <xdr:row>122</xdr:row>
      <xdr:rowOff>60011</xdr:rowOff>
    </xdr:from>
    <xdr:to>
      <xdr:col>0</xdr:col>
      <xdr:colOff>1257299</xdr:colOff>
      <xdr:row>122</xdr:row>
      <xdr:rowOff>1104903</xdr:rowOff>
    </xdr:to>
    <xdr:pic>
      <xdr:nvPicPr>
        <xdr:cNvPr id="39" name="Grafik 38" descr="C:\Users\PC1\Desktop\H&amp;M Bilder 01.06.2017\688.jpg"/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95275" y="51015903"/>
          <a:ext cx="1044892" cy="8791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306388</xdr:colOff>
      <xdr:row>133</xdr:row>
      <xdr:rowOff>65088</xdr:rowOff>
    </xdr:from>
    <xdr:to>
      <xdr:col>0</xdr:col>
      <xdr:colOff>1209675</xdr:colOff>
      <xdr:row>133</xdr:row>
      <xdr:rowOff>1200153</xdr:rowOff>
    </xdr:to>
    <xdr:pic>
      <xdr:nvPicPr>
        <xdr:cNvPr id="44" name="Grafik 43" descr="C:\Users\PC1\Desktop\H&amp;M Bilder 01.06.2017\690.JPG"/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0499" y="57140477"/>
          <a:ext cx="1135065" cy="9032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341630</xdr:colOff>
      <xdr:row>135</xdr:row>
      <xdr:rowOff>77470</xdr:rowOff>
    </xdr:from>
    <xdr:to>
      <xdr:col>0</xdr:col>
      <xdr:colOff>1167765</xdr:colOff>
      <xdr:row>142</xdr:row>
      <xdr:rowOff>72390</xdr:rowOff>
    </xdr:to>
    <xdr:pic>
      <xdr:nvPicPr>
        <xdr:cNvPr id="45" name="Grafik 44" descr="C:\Users\PC1\Desktop\H&amp;M Bilder 01.06.2017\691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3350" y="58693050"/>
          <a:ext cx="1242695" cy="8261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209550</xdr:colOff>
      <xdr:row>145</xdr:row>
      <xdr:rowOff>581025</xdr:rowOff>
    </xdr:from>
    <xdr:to>
      <xdr:col>0</xdr:col>
      <xdr:colOff>1133475</xdr:colOff>
      <xdr:row>146</xdr:row>
      <xdr:rowOff>709295</xdr:rowOff>
    </xdr:to>
    <xdr:pic>
      <xdr:nvPicPr>
        <xdr:cNvPr id="47" name="Grafik 46" descr="C:\Users\PC1\Desktop\H&amp;M Bilder 01.06.2017\692-2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6274950"/>
          <a:ext cx="923925" cy="7759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284479</xdr:colOff>
      <xdr:row>144</xdr:row>
      <xdr:rowOff>96524</xdr:rowOff>
    </xdr:from>
    <xdr:to>
      <xdr:col>0</xdr:col>
      <xdr:colOff>1038224</xdr:colOff>
      <xdr:row>145</xdr:row>
      <xdr:rowOff>409580</xdr:rowOff>
    </xdr:to>
    <xdr:pic>
      <xdr:nvPicPr>
        <xdr:cNvPr id="48" name="Grafik 47" descr="C:\Users\PC1\Desktop\H&amp;M Bilder 01.06.2017\692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0974" y="65122429"/>
          <a:ext cx="960756" cy="7537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345437</xdr:colOff>
      <xdr:row>148</xdr:row>
      <xdr:rowOff>85727</xdr:rowOff>
    </xdr:from>
    <xdr:to>
      <xdr:col>0</xdr:col>
      <xdr:colOff>1152524</xdr:colOff>
      <xdr:row>151</xdr:row>
      <xdr:rowOff>228603</xdr:rowOff>
    </xdr:to>
    <xdr:pic>
      <xdr:nvPicPr>
        <xdr:cNvPr id="49" name="Grafik 48" descr="C:\Users\PC1\Desktop\H&amp;M Bilder 01.06.2017\693.JPG"/>
        <xdr:cNvPicPr/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63205" y="65242759"/>
          <a:ext cx="971551" cy="8070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209549</xdr:colOff>
      <xdr:row>153</xdr:row>
      <xdr:rowOff>114300</xdr:rowOff>
    </xdr:from>
    <xdr:to>
      <xdr:col>0</xdr:col>
      <xdr:colOff>1133474</xdr:colOff>
      <xdr:row>161</xdr:row>
      <xdr:rowOff>38100</xdr:rowOff>
    </xdr:to>
    <xdr:pic>
      <xdr:nvPicPr>
        <xdr:cNvPr id="50" name="Grafik 49" descr="C:\Users\PC1\Desktop\H&amp;M Bilder 01.06.2017\694.JP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90488" y="62174437"/>
          <a:ext cx="1524000" cy="923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218122</xdr:colOff>
      <xdr:row>165</xdr:row>
      <xdr:rowOff>67629</xdr:rowOff>
    </xdr:from>
    <xdr:to>
      <xdr:col>0</xdr:col>
      <xdr:colOff>1123949</xdr:colOff>
      <xdr:row>165</xdr:row>
      <xdr:rowOff>1238252</xdr:rowOff>
    </xdr:to>
    <xdr:pic>
      <xdr:nvPicPr>
        <xdr:cNvPr id="51" name="Grafik 50" descr="C:\Users\PC1\Desktop\H&amp;M Bilder 01.06.2017\695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5724" y="67408427"/>
          <a:ext cx="1170623" cy="9058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308610</xdr:colOff>
      <xdr:row>167</xdr:row>
      <xdr:rowOff>110490</xdr:rowOff>
    </xdr:from>
    <xdr:to>
      <xdr:col>0</xdr:col>
      <xdr:colOff>1079500</xdr:colOff>
      <xdr:row>167</xdr:row>
      <xdr:rowOff>1270000</xdr:rowOff>
    </xdr:to>
    <xdr:pic>
      <xdr:nvPicPr>
        <xdr:cNvPr id="53" name="Grafik 52" descr="C:\Users\PC1\Desktop\H&amp;M Bilder 01.06.2017\696.jpg"/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4300" y="67360800"/>
          <a:ext cx="1159510" cy="770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95250</xdr:colOff>
      <xdr:row>171</xdr:row>
      <xdr:rowOff>204472</xdr:rowOff>
    </xdr:from>
    <xdr:to>
      <xdr:col>0</xdr:col>
      <xdr:colOff>1152525</xdr:colOff>
      <xdr:row>176</xdr:row>
      <xdr:rowOff>276224</xdr:rowOff>
    </xdr:to>
    <xdr:pic>
      <xdr:nvPicPr>
        <xdr:cNvPr id="54" name="Grafik 53" descr="C:\Users\PC1\Desktop\H&amp;M Bilder 01.06.2017\698.JPG"/>
        <xdr:cNvPicPr/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150176" y="70477698"/>
          <a:ext cx="1548127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351154</xdr:colOff>
      <xdr:row>179</xdr:row>
      <xdr:rowOff>86996</xdr:rowOff>
    </xdr:from>
    <xdr:to>
      <xdr:col>0</xdr:col>
      <xdr:colOff>1009650</xdr:colOff>
      <xdr:row>183</xdr:row>
      <xdr:rowOff>190500</xdr:rowOff>
    </xdr:to>
    <xdr:pic>
      <xdr:nvPicPr>
        <xdr:cNvPr id="55" name="Grafik 54" descr="C:\Users\PC1\Desktop\H&amp;M Bilder 01.06.2017\699.JPG"/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5250" y="72637650"/>
          <a:ext cx="1170304" cy="6584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200023</xdr:colOff>
      <xdr:row>185</xdr:row>
      <xdr:rowOff>133356</xdr:rowOff>
    </xdr:from>
    <xdr:to>
      <xdr:col>0</xdr:col>
      <xdr:colOff>1114424</xdr:colOff>
      <xdr:row>186</xdr:row>
      <xdr:rowOff>714379</xdr:rowOff>
    </xdr:to>
    <xdr:pic>
      <xdr:nvPicPr>
        <xdr:cNvPr id="57" name="Grafik 56" descr="C:\Users\PC1\Desktop\H&amp;M Bilder 01.06.2017\699 (2).JPG"/>
        <xdr:cNvPicPr/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050" y="74142604"/>
          <a:ext cx="1276348" cy="9144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247651</xdr:colOff>
      <xdr:row>188</xdr:row>
      <xdr:rowOff>171450</xdr:rowOff>
    </xdr:from>
    <xdr:to>
      <xdr:col>0</xdr:col>
      <xdr:colOff>1266825</xdr:colOff>
      <xdr:row>189</xdr:row>
      <xdr:rowOff>552453</xdr:rowOff>
    </xdr:to>
    <xdr:pic>
      <xdr:nvPicPr>
        <xdr:cNvPr id="58" name="Grafik 57" descr="C:\Users\PC1\Desktop\H&amp;M Bilder 01.06.2017\700.JPG"/>
        <xdr:cNvPicPr/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7161" y="75795190"/>
          <a:ext cx="1200153" cy="10191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329247</xdr:colOff>
      <xdr:row>191</xdr:row>
      <xdr:rowOff>89854</xdr:rowOff>
    </xdr:from>
    <xdr:to>
      <xdr:col>0</xdr:col>
      <xdr:colOff>1069022</xdr:colOff>
      <xdr:row>194</xdr:row>
      <xdr:rowOff>230824</xdr:rowOff>
    </xdr:to>
    <xdr:pic>
      <xdr:nvPicPr>
        <xdr:cNvPr id="59" name="Grafik 58" descr="C:\Users\PC1\Desktop\H&amp;M Bilder 01.06.2017\701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2875" y="77876401"/>
          <a:ext cx="1112520" cy="739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408940</xdr:colOff>
      <xdr:row>196</xdr:row>
      <xdr:rowOff>67311</xdr:rowOff>
    </xdr:from>
    <xdr:to>
      <xdr:col>0</xdr:col>
      <xdr:colOff>1143000</xdr:colOff>
      <xdr:row>200</xdr:row>
      <xdr:rowOff>190501</xdr:rowOff>
    </xdr:to>
    <xdr:pic>
      <xdr:nvPicPr>
        <xdr:cNvPr id="60" name="Grafik 59" descr="C:\Users\PC1\Desktop\H&amp;M Bilder 01.06.2017\702.JPG"/>
        <xdr:cNvPicPr/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14312" y="79319439"/>
          <a:ext cx="1123315" cy="7340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320675</xdr:colOff>
      <xdr:row>209</xdr:row>
      <xdr:rowOff>60325</xdr:rowOff>
    </xdr:from>
    <xdr:to>
      <xdr:col>0</xdr:col>
      <xdr:colOff>1025525</xdr:colOff>
      <xdr:row>214</xdr:row>
      <xdr:rowOff>44450</xdr:rowOff>
    </xdr:to>
    <xdr:pic>
      <xdr:nvPicPr>
        <xdr:cNvPr id="63" name="Grafik 62" descr="C:\Users\PC1\Desktop\H&amp;M Bilder 01.06.2017\704.jpg"/>
        <xdr:cNvPicPr/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2875" y="82257900"/>
          <a:ext cx="106045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133350</xdr:colOff>
      <xdr:row>214</xdr:row>
      <xdr:rowOff>104775</xdr:rowOff>
    </xdr:from>
    <xdr:to>
      <xdr:col>0</xdr:col>
      <xdr:colOff>1301115</xdr:colOff>
      <xdr:row>214</xdr:row>
      <xdr:rowOff>880745</xdr:rowOff>
    </xdr:to>
    <xdr:pic>
      <xdr:nvPicPr>
        <xdr:cNvPr id="65" name="Grafik 64" descr="C:\Users\PC1\Desktop\H&amp;M Bilder 01.06.2017\704-2.jpg"/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3124675"/>
          <a:ext cx="1167765" cy="7759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328613</xdr:colOff>
      <xdr:row>216</xdr:row>
      <xdr:rowOff>138117</xdr:rowOff>
    </xdr:from>
    <xdr:to>
      <xdr:col>0</xdr:col>
      <xdr:colOff>1190625</xdr:colOff>
      <xdr:row>217</xdr:row>
      <xdr:rowOff>561979</xdr:rowOff>
    </xdr:to>
    <xdr:pic>
      <xdr:nvPicPr>
        <xdr:cNvPr id="67" name="Grafik 66" descr="C:\Users\PC1\Desktop\H&amp;M Bilder 01.06.2017\705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8125" y="84991580"/>
          <a:ext cx="1042987" cy="8620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268603</xdr:colOff>
      <xdr:row>218</xdr:row>
      <xdr:rowOff>102873</xdr:rowOff>
    </xdr:from>
    <xdr:to>
      <xdr:col>0</xdr:col>
      <xdr:colOff>1057274</xdr:colOff>
      <xdr:row>218</xdr:row>
      <xdr:rowOff>1123951</xdr:rowOff>
    </xdr:to>
    <xdr:pic>
      <xdr:nvPicPr>
        <xdr:cNvPr id="68" name="Grafik 67" descr="C:\Users\PC1\Desktop\H&amp;M Bilder 01.06.2017\705 (2).jpg"/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2400" y="85791676"/>
          <a:ext cx="1021078" cy="7886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219075</xdr:colOff>
      <xdr:row>220</xdr:row>
      <xdr:rowOff>57150</xdr:rowOff>
    </xdr:from>
    <xdr:to>
      <xdr:col>0</xdr:col>
      <xdr:colOff>1190625</xdr:colOff>
      <xdr:row>221</xdr:row>
      <xdr:rowOff>352425</xdr:rowOff>
    </xdr:to>
    <xdr:pic>
      <xdr:nvPicPr>
        <xdr:cNvPr id="69" name="Grafik 68" descr="C:\Users\PC1\Desktop\H&amp;M Bilder 01.06.2017\706.jpg"/>
        <xdr:cNvPicPr/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15475"/>
          <a:ext cx="971550" cy="647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285747</xdr:colOff>
      <xdr:row>223</xdr:row>
      <xdr:rowOff>114305</xdr:rowOff>
    </xdr:from>
    <xdr:to>
      <xdr:col>0</xdr:col>
      <xdr:colOff>1238249</xdr:colOff>
      <xdr:row>223</xdr:row>
      <xdr:rowOff>1381126</xdr:rowOff>
    </xdr:to>
    <xdr:pic>
      <xdr:nvPicPr>
        <xdr:cNvPr id="70" name="Grafik 69" descr="C:\Users\PC1\Desktop\H&amp;M Bilder 01.06.2017\707.jpg"/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8587" y="88291990"/>
          <a:ext cx="1266821" cy="9525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409574</xdr:colOff>
      <xdr:row>227</xdr:row>
      <xdr:rowOff>102873</xdr:rowOff>
    </xdr:from>
    <xdr:to>
      <xdr:col>0</xdr:col>
      <xdr:colOff>1238248</xdr:colOff>
      <xdr:row>228</xdr:row>
      <xdr:rowOff>523878</xdr:rowOff>
    </xdr:to>
    <xdr:pic>
      <xdr:nvPicPr>
        <xdr:cNvPr id="73" name="Grafik 72" descr="C:\Users\PC1\Desktop\H&amp;M Bilder 01.06.2017\709.jpg"/>
        <xdr:cNvPicPr/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03833" y="91158064"/>
          <a:ext cx="1240155" cy="828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233044</xdr:colOff>
      <xdr:row>230</xdr:row>
      <xdr:rowOff>100330</xdr:rowOff>
    </xdr:from>
    <xdr:to>
      <xdr:col>0</xdr:col>
      <xdr:colOff>1219199</xdr:colOff>
      <xdr:row>234</xdr:row>
      <xdr:rowOff>95250</xdr:rowOff>
    </xdr:to>
    <xdr:pic>
      <xdr:nvPicPr>
        <xdr:cNvPr id="74" name="Grafik 73" descr="C:\Users\PC1\Desktop\H&amp;M Bilder 01.06.2017\710.JPG"/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4774" y="89677875"/>
          <a:ext cx="1242695" cy="9861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250823</xdr:colOff>
      <xdr:row>240</xdr:row>
      <xdr:rowOff>149225</xdr:rowOff>
    </xdr:from>
    <xdr:to>
      <xdr:col>0</xdr:col>
      <xdr:colOff>1066798</xdr:colOff>
      <xdr:row>241</xdr:row>
      <xdr:rowOff>790575</xdr:rowOff>
    </xdr:to>
    <xdr:pic>
      <xdr:nvPicPr>
        <xdr:cNvPr id="76" name="Grafik 75" descr="C:\Users\PC1\Desktop\H&amp;M Bilder 01.06.2017\712.jpg"/>
        <xdr:cNvPicPr/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961" y="95378587"/>
          <a:ext cx="1155700" cy="815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381000</xdr:colOff>
      <xdr:row>243</xdr:row>
      <xdr:rowOff>70486</xdr:rowOff>
    </xdr:from>
    <xdr:to>
      <xdr:col>0</xdr:col>
      <xdr:colOff>1219200</xdr:colOff>
      <xdr:row>244</xdr:row>
      <xdr:rowOff>561975</xdr:rowOff>
    </xdr:to>
    <xdr:pic>
      <xdr:nvPicPr>
        <xdr:cNvPr id="78" name="Grafik 77" descr="C:\Users\PC1\Desktop\H&amp;M Bilder 01.06.2017\713.JPG"/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54318" y="94389893"/>
          <a:ext cx="1091564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180975</xdr:colOff>
      <xdr:row>246</xdr:row>
      <xdr:rowOff>95249</xdr:rowOff>
    </xdr:from>
    <xdr:to>
      <xdr:col>0</xdr:col>
      <xdr:colOff>1228725</xdr:colOff>
      <xdr:row>247</xdr:row>
      <xdr:rowOff>419100</xdr:rowOff>
    </xdr:to>
    <xdr:pic>
      <xdr:nvPicPr>
        <xdr:cNvPr id="80" name="Grafik 79" descr="C:\Users\PC1\Desktop\H&amp;M Bilder 01.06.2017\714.jpg"/>
        <xdr:cNvPicPr/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1355524"/>
          <a:ext cx="1047750" cy="80962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292417</xdr:colOff>
      <xdr:row>249</xdr:row>
      <xdr:rowOff>123828</xdr:rowOff>
    </xdr:from>
    <xdr:to>
      <xdr:col>0</xdr:col>
      <xdr:colOff>1038224</xdr:colOff>
      <xdr:row>250</xdr:row>
      <xdr:rowOff>542928</xdr:rowOff>
    </xdr:to>
    <xdr:pic>
      <xdr:nvPicPr>
        <xdr:cNvPr id="82" name="Grafik 81" descr="C:\Users\PC1\Desktop\H&amp;M Bilder 01.06.2017\715.JPG"/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31921" y="102716174"/>
          <a:ext cx="1066800" cy="7458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369887</xdr:colOff>
      <xdr:row>252</xdr:row>
      <xdr:rowOff>58739</xdr:rowOff>
    </xdr:from>
    <xdr:to>
      <xdr:col>0</xdr:col>
      <xdr:colOff>1118552</xdr:colOff>
      <xdr:row>252</xdr:row>
      <xdr:rowOff>1185229</xdr:rowOff>
    </xdr:to>
    <xdr:pic>
      <xdr:nvPicPr>
        <xdr:cNvPr id="84" name="Grafik 83" descr="C:\Users\PC1\Desktop\H&amp;M Bilder 01.06.2017\718.JPG"/>
        <xdr:cNvPicPr/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0975" y="98526601"/>
          <a:ext cx="1126490" cy="7486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406083</xdr:colOff>
      <xdr:row>256</xdr:row>
      <xdr:rowOff>70169</xdr:rowOff>
    </xdr:from>
    <xdr:to>
      <xdr:col>0</xdr:col>
      <xdr:colOff>1033463</xdr:colOff>
      <xdr:row>256</xdr:row>
      <xdr:rowOff>1014414</xdr:rowOff>
    </xdr:to>
    <xdr:pic>
      <xdr:nvPicPr>
        <xdr:cNvPr id="86" name="Grafik 85" descr="C:\Users\PC1\Desktop\H&amp;M Bilder 01.06.2017\719.jpg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7650" y="99964877"/>
          <a:ext cx="944245" cy="627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373698</xdr:colOff>
      <xdr:row>260</xdr:row>
      <xdr:rowOff>73977</xdr:rowOff>
    </xdr:from>
    <xdr:to>
      <xdr:col>0</xdr:col>
      <xdr:colOff>1171575</xdr:colOff>
      <xdr:row>260</xdr:row>
      <xdr:rowOff>1304924</xdr:rowOff>
    </xdr:to>
    <xdr:pic>
      <xdr:nvPicPr>
        <xdr:cNvPr id="88" name="Grafik 87" descr="C:\Users\PC1\Desktop\H&amp;M Bilder 01.06.2017\720.JPG"/>
        <xdr:cNvPicPr/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7163" y="101303137"/>
          <a:ext cx="1230947" cy="79787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325438</xdr:colOff>
      <xdr:row>275</xdr:row>
      <xdr:rowOff>74613</xdr:rowOff>
    </xdr:from>
    <xdr:to>
      <xdr:col>0</xdr:col>
      <xdr:colOff>1209675</xdr:colOff>
      <xdr:row>276</xdr:row>
      <xdr:rowOff>609603</xdr:rowOff>
    </xdr:to>
    <xdr:pic>
      <xdr:nvPicPr>
        <xdr:cNvPr id="89" name="Grafik 88" descr="C:\Users\PC1\Desktop\H&amp;M Bilder 01.06.2017\721.JPG"/>
        <xdr:cNvPicPr/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924" y="120253127"/>
          <a:ext cx="1211265" cy="88423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320039</xdr:colOff>
      <xdr:row>266</xdr:row>
      <xdr:rowOff>89538</xdr:rowOff>
    </xdr:from>
    <xdr:to>
      <xdr:col>0</xdr:col>
      <xdr:colOff>1171575</xdr:colOff>
      <xdr:row>267</xdr:row>
      <xdr:rowOff>495303</xdr:rowOff>
    </xdr:to>
    <xdr:pic>
      <xdr:nvPicPr>
        <xdr:cNvPr id="90" name="Grafik 89" descr="C:\Users\PC1\Desktop\H&amp;M Bilder 01.06.2017\723.jpg"/>
        <xdr:cNvPicPr/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1449" y="114414303"/>
          <a:ext cx="1148715" cy="8515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289878</xdr:colOff>
      <xdr:row>273</xdr:row>
      <xdr:rowOff>95250</xdr:rowOff>
    </xdr:from>
    <xdr:to>
      <xdr:col>0</xdr:col>
      <xdr:colOff>1000125</xdr:colOff>
      <xdr:row>273</xdr:row>
      <xdr:rowOff>1247775</xdr:rowOff>
    </xdr:to>
    <xdr:pic>
      <xdr:nvPicPr>
        <xdr:cNvPr id="91" name="Grafik 90" descr="C:\Users\PC1\Desktop\H&amp;M Bilder 01.06.2017\725.jpg"/>
        <xdr:cNvPicPr/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8739" y="116159439"/>
          <a:ext cx="1152525" cy="7102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338137</xdr:colOff>
      <xdr:row>282</xdr:row>
      <xdr:rowOff>138114</xdr:rowOff>
    </xdr:from>
    <xdr:to>
      <xdr:col>0</xdr:col>
      <xdr:colOff>1190624</xdr:colOff>
      <xdr:row>289</xdr:row>
      <xdr:rowOff>104778</xdr:rowOff>
    </xdr:to>
    <xdr:pic>
      <xdr:nvPicPr>
        <xdr:cNvPr id="92" name="Grafik 91" descr="C:\Users\PC1\Desktop\H&amp;M Bilder 01.06.2017\728.JPG"/>
        <xdr:cNvPicPr/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0961" y="112171165"/>
          <a:ext cx="1366839" cy="8524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266701</xdr:colOff>
      <xdr:row>302</xdr:row>
      <xdr:rowOff>57150</xdr:rowOff>
    </xdr:from>
    <xdr:to>
      <xdr:col>0</xdr:col>
      <xdr:colOff>1085851</xdr:colOff>
      <xdr:row>302</xdr:row>
      <xdr:rowOff>609600</xdr:rowOff>
    </xdr:to>
    <xdr:pic>
      <xdr:nvPicPr>
        <xdr:cNvPr id="93" name="Grafik 92" descr="C:\Users\PC1\Desktop\H&amp;M Bilder 01.06.2017\803-2.jpg"/>
        <xdr:cNvPicPr/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31264025"/>
          <a:ext cx="819150" cy="552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247650</xdr:colOff>
      <xdr:row>301</xdr:row>
      <xdr:rowOff>66676</xdr:rowOff>
    </xdr:from>
    <xdr:to>
      <xdr:col>0</xdr:col>
      <xdr:colOff>1143000</xdr:colOff>
      <xdr:row>301</xdr:row>
      <xdr:rowOff>685800</xdr:rowOff>
    </xdr:to>
    <xdr:pic>
      <xdr:nvPicPr>
        <xdr:cNvPr id="94" name="Grafik 93" descr="C:\Users\PC1\Desktop\H&amp;M Bilder 01.06.2017\803.jpg"/>
        <xdr:cNvPicPr/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30530601"/>
          <a:ext cx="895350" cy="6191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450850</xdr:colOff>
      <xdr:row>254</xdr:row>
      <xdr:rowOff>34925</xdr:rowOff>
    </xdr:from>
    <xdr:to>
      <xdr:col>0</xdr:col>
      <xdr:colOff>1144905</xdr:colOff>
      <xdr:row>254</xdr:row>
      <xdr:rowOff>1078230</xdr:rowOff>
    </xdr:to>
    <xdr:pic>
      <xdr:nvPicPr>
        <xdr:cNvPr id="99" name="Grafik 98" descr="C:\Users\PC1\Desktop\H&amp;M -2\718.jpg"/>
        <xdr:cNvPicPr/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76225" y="99898200"/>
          <a:ext cx="1043305" cy="6940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323533</xdr:colOff>
      <xdr:row>313</xdr:row>
      <xdr:rowOff>19384</xdr:rowOff>
    </xdr:from>
    <xdr:to>
      <xdr:col>0</xdr:col>
      <xdr:colOff>981075</xdr:colOff>
      <xdr:row>313</xdr:row>
      <xdr:rowOff>1009655</xdr:rowOff>
    </xdr:to>
    <xdr:pic>
      <xdr:nvPicPr>
        <xdr:cNvPr id="101" name="Grafik 100" descr="C:\Users\PC1\Desktop\H-M Longsleewe\698-2.jpg"/>
        <xdr:cNvPicPr/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7168" y="137669599"/>
          <a:ext cx="990271" cy="65754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325119</xdr:colOff>
      <xdr:row>312</xdr:row>
      <xdr:rowOff>84472</xdr:rowOff>
    </xdr:from>
    <xdr:to>
      <xdr:col>0</xdr:col>
      <xdr:colOff>1038224</xdr:colOff>
      <xdr:row>312</xdr:row>
      <xdr:rowOff>990603</xdr:rowOff>
    </xdr:to>
    <xdr:pic>
      <xdr:nvPicPr>
        <xdr:cNvPr id="103" name="Grafik 102" descr="C:\Users\PC1\Desktop\H-M Longsleewe\698.jpg"/>
        <xdr:cNvPicPr/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8606" y="136598035"/>
          <a:ext cx="906131" cy="7131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434338</xdr:colOff>
      <xdr:row>304</xdr:row>
      <xdr:rowOff>60960</xdr:rowOff>
    </xdr:from>
    <xdr:to>
      <xdr:col>0</xdr:col>
      <xdr:colOff>1228724</xdr:colOff>
      <xdr:row>305</xdr:row>
      <xdr:rowOff>542925</xdr:rowOff>
    </xdr:to>
    <xdr:pic>
      <xdr:nvPicPr>
        <xdr:cNvPr id="104" name="Grafik 103" descr="C:\Users\PC1\Desktop\H-M Longsleewe\804.jpg"/>
        <xdr:cNvPicPr/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71461" y="119076787"/>
          <a:ext cx="1120140" cy="7943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255587</xdr:colOff>
      <xdr:row>307</xdr:row>
      <xdr:rowOff>134940</xdr:rowOff>
    </xdr:from>
    <xdr:to>
      <xdr:col>0</xdr:col>
      <xdr:colOff>1047749</xdr:colOff>
      <xdr:row>308</xdr:row>
      <xdr:rowOff>523878</xdr:rowOff>
    </xdr:to>
    <xdr:pic>
      <xdr:nvPicPr>
        <xdr:cNvPr id="107" name="Grafik 106" descr="C:\Users\PC1\Desktop\H-M Longsleewe\805.jpg"/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924" y="133807203"/>
          <a:ext cx="979488" cy="7921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418146</xdr:colOff>
      <xdr:row>258</xdr:row>
      <xdr:rowOff>96203</xdr:rowOff>
    </xdr:from>
    <xdr:to>
      <xdr:col>0</xdr:col>
      <xdr:colOff>1057273</xdr:colOff>
      <xdr:row>258</xdr:row>
      <xdr:rowOff>990600</xdr:rowOff>
    </xdr:to>
    <xdr:pic>
      <xdr:nvPicPr>
        <xdr:cNvPr id="109" name="Grafik 108" descr="C:\Users\PC1\Desktop\H-M Longsleewe\719-2.jpg"/>
        <xdr:cNvPicPr/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90511" y="102550913"/>
          <a:ext cx="894397" cy="6391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254633</xdr:colOff>
      <xdr:row>236</xdr:row>
      <xdr:rowOff>145415</xdr:rowOff>
    </xdr:from>
    <xdr:to>
      <xdr:col>0</xdr:col>
      <xdr:colOff>952499</xdr:colOff>
      <xdr:row>236</xdr:row>
      <xdr:rowOff>1114425</xdr:rowOff>
    </xdr:to>
    <xdr:pic>
      <xdr:nvPicPr>
        <xdr:cNvPr id="111" name="Grafik 110" descr="C:\Users\PC1\Desktop\H-M Longsleewe\710-2.jpg"/>
        <xdr:cNvPicPr/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9061" y="92235337"/>
          <a:ext cx="969010" cy="6978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330835</xdr:colOff>
      <xdr:row>295</xdr:row>
      <xdr:rowOff>78741</xdr:rowOff>
    </xdr:from>
    <xdr:to>
      <xdr:col>0</xdr:col>
      <xdr:colOff>1057275</xdr:colOff>
      <xdr:row>295</xdr:row>
      <xdr:rowOff>1104901</xdr:rowOff>
    </xdr:to>
    <xdr:pic>
      <xdr:nvPicPr>
        <xdr:cNvPr id="113" name="Grafik 112" descr="C:\Users\PC1\Desktop\H&amp;M -2\759.jpg"/>
        <xdr:cNvPicPr/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0975" y="120110251"/>
          <a:ext cx="1026160" cy="7264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352108</xdr:colOff>
      <xdr:row>297</xdr:row>
      <xdr:rowOff>86046</xdr:rowOff>
    </xdr:from>
    <xdr:to>
      <xdr:col>0</xdr:col>
      <xdr:colOff>1066800</xdr:colOff>
      <xdr:row>297</xdr:row>
      <xdr:rowOff>1114431</xdr:rowOff>
    </xdr:to>
    <xdr:pic>
      <xdr:nvPicPr>
        <xdr:cNvPr id="115" name="Grafik 114" descr="C:\Users\PC1\Desktop\H&amp;M -2\800.jpg"/>
        <xdr:cNvPicPr/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5261" y="123115393"/>
          <a:ext cx="1028385" cy="7146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393700</xdr:colOff>
      <xdr:row>299</xdr:row>
      <xdr:rowOff>82550</xdr:rowOff>
    </xdr:from>
    <xdr:to>
      <xdr:col>0</xdr:col>
      <xdr:colOff>1010285</xdr:colOff>
      <xdr:row>299</xdr:row>
      <xdr:rowOff>1010285</xdr:rowOff>
    </xdr:to>
    <xdr:pic>
      <xdr:nvPicPr>
        <xdr:cNvPr id="116" name="Grafik 115" descr="C:\Users\PC1\Desktop\H&amp;M -2\801.jpg"/>
        <xdr:cNvPicPr/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8125" y="124539375"/>
          <a:ext cx="927735" cy="6165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143508</xdr:colOff>
      <xdr:row>55</xdr:row>
      <xdr:rowOff>180341</xdr:rowOff>
    </xdr:from>
    <xdr:to>
      <xdr:col>0</xdr:col>
      <xdr:colOff>1209674</xdr:colOff>
      <xdr:row>65</xdr:row>
      <xdr:rowOff>85726</xdr:rowOff>
    </xdr:to>
    <xdr:pic>
      <xdr:nvPicPr>
        <xdr:cNvPr id="117" name="Grafik 116" descr="C:\Users\PC1\Desktop\H&amp;M Bilder 01.06.2017\668.JPG"/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180977" y="25212676"/>
          <a:ext cx="1715135" cy="106616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171450</xdr:colOff>
      <xdr:row>202</xdr:row>
      <xdr:rowOff>95250</xdr:rowOff>
    </xdr:from>
    <xdr:to>
      <xdr:col>0</xdr:col>
      <xdr:colOff>1276350</xdr:colOff>
      <xdr:row>206</xdr:row>
      <xdr:rowOff>228600</xdr:rowOff>
    </xdr:to>
    <xdr:pic>
      <xdr:nvPicPr>
        <xdr:cNvPr id="119" name="Grafik 118" descr="C:\Users\PC1\Desktop\H&amp;M Bilder 01.06.2017\711.JPG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0975" y="82629375"/>
          <a:ext cx="1085850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321945</xdr:colOff>
      <xdr:row>238</xdr:row>
      <xdr:rowOff>135256</xdr:rowOff>
    </xdr:from>
    <xdr:to>
      <xdr:col>0</xdr:col>
      <xdr:colOff>1152525</xdr:colOff>
      <xdr:row>238</xdr:row>
      <xdr:rowOff>1352551</xdr:rowOff>
    </xdr:to>
    <xdr:pic>
      <xdr:nvPicPr>
        <xdr:cNvPr id="120" name="Grafik 119" descr="C:\Users\PC1\Desktop\H&amp;M Bilder 01.06.2017\711.JPG"/>
        <xdr:cNvPicPr/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8587" y="96340614"/>
          <a:ext cx="1217295" cy="830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269240</xdr:colOff>
      <xdr:row>262</xdr:row>
      <xdr:rowOff>92710</xdr:rowOff>
    </xdr:from>
    <xdr:to>
      <xdr:col>0</xdr:col>
      <xdr:colOff>1073150</xdr:colOff>
      <xdr:row>262</xdr:row>
      <xdr:rowOff>1301750</xdr:rowOff>
    </xdr:to>
    <xdr:pic>
      <xdr:nvPicPr>
        <xdr:cNvPr id="121" name="Grafik 120" descr="C:\Users\PC1\Desktop\H&amp;M -2\721.jpg"/>
        <xdr:cNvPicPr/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675" y="112528350"/>
          <a:ext cx="1209040" cy="8039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189865</xdr:colOff>
      <xdr:row>163</xdr:row>
      <xdr:rowOff>124464</xdr:rowOff>
    </xdr:from>
    <xdr:to>
      <xdr:col>0</xdr:col>
      <xdr:colOff>1133475</xdr:colOff>
      <xdr:row>163</xdr:row>
      <xdr:rowOff>1447804</xdr:rowOff>
    </xdr:to>
    <xdr:pic>
      <xdr:nvPicPr>
        <xdr:cNvPr id="81" name="Grafik 80" descr="C:\Users\PC1\Desktop\H&amp;M Bilder 3 vom 06.06.2017\2017-06-06 12.53.58.jpg"/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0" y="64074679"/>
          <a:ext cx="1323340" cy="9436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402273</xdr:colOff>
      <xdr:row>319</xdr:row>
      <xdr:rowOff>114303</xdr:rowOff>
    </xdr:from>
    <xdr:to>
      <xdr:col>0</xdr:col>
      <xdr:colOff>1143000</xdr:colOff>
      <xdr:row>319</xdr:row>
      <xdr:rowOff>1266830</xdr:rowOff>
    </xdr:to>
    <xdr:pic>
      <xdr:nvPicPr>
        <xdr:cNvPr id="85" name="Grafik 84" descr="C:\Users\PC1\Desktop\H&amp;M Bilder 3 vom 06.06.2017\2017-06-06 12.53.20.jpg"/>
        <xdr:cNvPicPr/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6373" y="138575578"/>
          <a:ext cx="1152527" cy="740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133350</xdr:colOff>
      <xdr:row>124</xdr:row>
      <xdr:rowOff>123826</xdr:rowOff>
    </xdr:from>
    <xdr:to>
      <xdr:col>0</xdr:col>
      <xdr:colOff>1247775</xdr:colOff>
      <xdr:row>129</xdr:row>
      <xdr:rowOff>19050</xdr:rowOff>
    </xdr:to>
    <xdr:pic>
      <xdr:nvPicPr>
        <xdr:cNvPr id="95" name="Grafik 94" descr="C:\Users\PC1\Desktop\H&amp;M Bilder 3 vom 06.06.2017\2017-06-06 12.52.14.jpg"/>
        <xdr:cNvPicPr/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2406551"/>
          <a:ext cx="1114425" cy="8477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300037</xdr:colOff>
      <xdr:row>346</xdr:row>
      <xdr:rowOff>109537</xdr:rowOff>
    </xdr:from>
    <xdr:to>
      <xdr:col>0</xdr:col>
      <xdr:colOff>1200149</xdr:colOff>
      <xdr:row>347</xdr:row>
      <xdr:rowOff>619128</xdr:rowOff>
    </xdr:to>
    <xdr:pic>
      <xdr:nvPicPr>
        <xdr:cNvPr id="97" name="Grafik 96" descr="C:\Users\PC1\Desktop\H&amp;M Bilder 3 vom 06.06.2017\2017-06-06 12.49.03.jpg"/>
        <xdr:cNvPicPr/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922" y="151742777"/>
          <a:ext cx="1176341" cy="9001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352427</xdr:colOff>
      <xdr:row>321</xdr:row>
      <xdr:rowOff>104776</xdr:rowOff>
    </xdr:from>
    <xdr:to>
      <xdr:col>0</xdr:col>
      <xdr:colOff>1247775</xdr:colOff>
      <xdr:row>321</xdr:row>
      <xdr:rowOff>1390651</xdr:rowOff>
    </xdr:to>
    <xdr:pic>
      <xdr:nvPicPr>
        <xdr:cNvPr id="100" name="Grafik 99" descr="C:\Users\PC1\Desktop\H&amp;M Bilder 3 vom 06.06.2017\2017-06-06 13.03.03.jpg"/>
        <xdr:cNvPicPr/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7163" y="140060365"/>
          <a:ext cx="1285875" cy="8953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285115</xdr:colOff>
      <xdr:row>323</xdr:row>
      <xdr:rowOff>143511</xdr:rowOff>
    </xdr:from>
    <xdr:to>
      <xdr:col>0</xdr:col>
      <xdr:colOff>1190625</xdr:colOff>
      <xdr:row>325</xdr:row>
      <xdr:rowOff>438153</xdr:rowOff>
    </xdr:to>
    <xdr:pic>
      <xdr:nvPicPr>
        <xdr:cNvPr id="102" name="Grafik 101" descr="C:\Users\PC1\Desktop\H&amp;M Bilder 3 vom 06.06.2017\2017-06-06 13.03.54.jpg"/>
        <xdr:cNvPicPr/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7149" y="145103852"/>
          <a:ext cx="1361442" cy="905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340677</xdr:colOff>
      <xdr:row>225</xdr:row>
      <xdr:rowOff>107005</xdr:rowOff>
    </xdr:from>
    <xdr:to>
      <xdr:col>0</xdr:col>
      <xdr:colOff>1228724</xdr:colOff>
      <xdr:row>225</xdr:row>
      <xdr:rowOff>1304929</xdr:rowOff>
    </xdr:to>
    <xdr:pic>
      <xdr:nvPicPr>
        <xdr:cNvPr id="105" name="Grafik 104" descr="C:\Users\PC1\Desktop\H&amp;M Bilder 3 vom 06.06.2017\2017-06-06 12.49.54.jpg"/>
        <xdr:cNvPicPr/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5739" y="89711218"/>
          <a:ext cx="1197924" cy="8880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263843</xdr:colOff>
      <xdr:row>327</xdr:row>
      <xdr:rowOff>107634</xdr:rowOff>
    </xdr:from>
    <xdr:to>
      <xdr:col>0</xdr:col>
      <xdr:colOff>1133475</xdr:colOff>
      <xdr:row>327</xdr:row>
      <xdr:rowOff>1352550</xdr:rowOff>
    </xdr:to>
    <xdr:pic>
      <xdr:nvPicPr>
        <xdr:cNvPr id="108" name="Grafik 107" descr="C:\Users\PC1\Desktop\H&amp;M Bilder 3 vom 06.06.2017\2017-06-06 13.05.30.jpg"/>
        <xdr:cNvPicPr/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6201" y="143846551"/>
          <a:ext cx="1244916" cy="869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341948</xdr:colOff>
      <xdr:row>339</xdr:row>
      <xdr:rowOff>58108</xdr:rowOff>
    </xdr:from>
    <xdr:to>
      <xdr:col>0</xdr:col>
      <xdr:colOff>1209675</xdr:colOff>
      <xdr:row>339</xdr:row>
      <xdr:rowOff>1181106</xdr:rowOff>
    </xdr:to>
    <xdr:pic>
      <xdr:nvPicPr>
        <xdr:cNvPr id="110" name="Grafik 109" descr="C:\Users\PC1\Desktop\H&amp;M Bilder 3 vom 06.06.2017\2017-06-06 13.04.37.jpg"/>
        <xdr:cNvPicPr/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14313" y="150756943"/>
          <a:ext cx="1122998" cy="8677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398145</xdr:colOff>
      <xdr:row>337</xdr:row>
      <xdr:rowOff>106681</xdr:rowOff>
    </xdr:from>
    <xdr:to>
      <xdr:col>0</xdr:col>
      <xdr:colOff>1123950</xdr:colOff>
      <xdr:row>337</xdr:row>
      <xdr:rowOff>1219201</xdr:rowOff>
    </xdr:to>
    <xdr:pic>
      <xdr:nvPicPr>
        <xdr:cNvPr id="114" name="Grafik 113" descr="C:\Users\PC1\Desktop\H&amp;M Bilder 3 vom 06.06.2017\2017-06-06 13.15.59.jpg"/>
        <xdr:cNvPicPr/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04788" y="149356763"/>
          <a:ext cx="1112520" cy="7258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338138</xdr:colOff>
      <xdr:row>341</xdr:row>
      <xdr:rowOff>80967</xdr:rowOff>
    </xdr:from>
    <xdr:to>
      <xdr:col>0</xdr:col>
      <xdr:colOff>1081088</xdr:colOff>
      <xdr:row>341</xdr:row>
      <xdr:rowOff>1119192</xdr:rowOff>
    </xdr:to>
    <xdr:pic>
      <xdr:nvPicPr>
        <xdr:cNvPr id="122" name="Grafik 121" descr="C:\Users\PC1\Desktop\H&amp;M Bilder 3 vom 06.06.2017\2017-06-06 13.08.11.jpg"/>
        <xdr:cNvPicPr/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90500" y="152561930"/>
          <a:ext cx="1038225" cy="742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297179</xdr:colOff>
      <xdr:row>271</xdr:row>
      <xdr:rowOff>121921</xdr:rowOff>
    </xdr:from>
    <xdr:to>
      <xdr:col>0</xdr:col>
      <xdr:colOff>1181099</xdr:colOff>
      <xdr:row>271</xdr:row>
      <xdr:rowOff>1228726</xdr:rowOff>
    </xdr:to>
    <xdr:pic>
      <xdr:nvPicPr>
        <xdr:cNvPr id="124" name="Grafik 123" descr="C:\Users\PC1\Desktop\H&amp;M Bilder 3 vom 06.06.2017\2017-06-06 13.14.11.jpg"/>
        <xdr:cNvPicPr/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5736" y="114409539"/>
          <a:ext cx="1106805" cy="883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301307</xdr:colOff>
      <xdr:row>329</xdr:row>
      <xdr:rowOff>89218</xdr:rowOff>
    </xdr:from>
    <xdr:to>
      <xdr:col>0</xdr:col>
      <xdr:colOff>1114424</xdr:colOff>
      <xdr:row>330</xdr:row>
      <xdr:rowOff>590553</xdr:rowOff>
    </xdr:to>
    <xdr:pic>
      <xdr:nvPicPr>
        <xdr:cNvPr id="126" name="Grafik 125" descr="C:\Users\PC1\Desktop\H&amp;M Bilder 3 vom 06.06.2017\2017-06-06 13.09.03.jpg"/>
        <xdr:cNvPicPr/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0973" y="145380077"/>
          <a:ext cx="1053785" cy="8131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133350</xdr:colOff>
      <xdr:row>332</xdr:row>
      <xdr:rowOff>180975</xdr:rowOff>
    </xdr:from>
    <xdr:to>
      <xdr:col>0</xdr:col>
      <xdr:colOff>1228725</xdr:colOff>
      <xdr:row>333</xdr:row>
      <xdr:rowOff>438150</xdr:rowOff>
    </xdr:to>
    <xdr:pic>
      <xdr:nvPicPr>
        <xdr:cNvPr id="128" name="Grafik 127" descr="C:\Users\PC1\Desktop\H&amp;M Bilder 3 vom 06.06.2017\2017-06-06 13.07.26.jpg"/>
        <xdr:cNvPicPr/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9847300"/>
          <a:ext cx="109537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337820</xdr:colOff>
      <xdr:row>87</xdr:row>
      <xdr:rowOff>81281</xdr:rowOff>
    </xdr:from>
    <xdr:to>
      <xdr:col>0</xdr:col>
      <xdr:colOff>1085850</xdr:colOff>
      <xdr:row>87</xdr:row>
      <xdr:rowOff>1181101</xdr:rowOff>
    </xdr:to>
    <xdr:pic>
      <xdr:nvPicPr>
        <xdr:cNvPr id="129" name="Grafik 128" descr="C:\Users\PC1\Desktop\H&amp;M Bilder 3 vom 06.06.2017\2017-06-06 13.01.34.jpg"/>
        <xdr:cNvPicPr/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925" y="36985576"/>
          <a:ext cx="1099820" cy="7480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266700</xdr:colOff>
      <xdr:row>344</xdr:row>
      <xdr:rowOff>85725</xdr:rowOff>
    </xdr:from>
    <xdr:to>
      <xdr:col>0</xdr:col>
      <xdr:colOff>1130301</xdr:colOff>
      <xdr:row>344</xdr:row>
      <xdr:rowOff>1174746</xdr:rowOff>
    </xdr:to>
    <xdr:pic>
      <xdr:nvPicPr>
        <xdr:cNvPr id="130" name="Grafik 129" descr="C:\Users\PC1\Desktop\H&amp;M Bilder 01.06.2017\679.jpg"/>
        <xdr:cNvPicPr/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3990" y="154036710"/>
          <a:ext cx="1089021" cy="8636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366713</xdr:colOff>
      <xdr:row>335</xdr:row>
      <xdr:rowOff>61913</xdr:rowOff>
    </xdr:from>
    <xdr:to>
      <xdr:col>0</xdr:col>
      <xdr:colOff>1027113</xdr:colOff>
      <xdr:row>335</xdr:row>
      <xdr:rowOff>1055688</xdr:rowOff>
    </xdr:to>
    <xdr:pic>
      <xdr:nvPicPr>
        <xdr:cNvPr id="132" name="Grafik 131" descr="C:\Users\PC1\Desktop\H&amp;M Bilder 3 vom 06.06.2017\2017-06-06 13.06.31.jpg"/>
        <xdr:cNvPicPr/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00025" y="148237576"/>
          <a:ext cx="993775" cy="660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285432</xdr:colOff>
      <xdr:row>342</xdr:row>
      <xdr:rowOff>105096</xdr:rowOff>
    </xdr:from>
    <xdr:to>
      <xdr:col>0</xdr:col>
      <xdr:colOff>1085849</xdr:colOff>
      <xdr:row>342</xdr:row>
      <xdr:rowOff>1285878</xdr:rowOff>
    </xdr:to>
    <xdr:pic>
      <xdr:nvPicPr>
        <xdr:cNvPr id="133" name="Grafik 132" descr="C:\Users\PC1\Desktop\H&amp;M Bilder 3 vom 06.06.2017\2017-06-06 12.59.22.jpg"/>
        <xdr:cNvPicPr/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5250" y="153904953"/>
          <a:ext cx="1180782" cy="8004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85725</xdr:colOff>
      <xdr:row>349</xdr:row>
      <xdr:rowOff>219075</xdr:rowOff>
    </xdr:from>
    <xdr:to>
      <xdr:col>1</xdr:col>
      <xdr:colOff>18415</xdr:colOff>
      <xdr:row>351</xdr:row>
      <xdr:rowOff>266700</xdr:rowOff>
    </xdr:to>
    <xdr:pic>
      <xdr:nvPicPr>
        <xdr:cNvPr id="135" name="Grafik 134" descr="C:\Users\PC1\Desktop\H&amp;M Bilder 3 vom 06.06.2017\2017-06-06 12.55.34.jpg"/>
        <xdr:cNvPicPr/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8524575"/>
          <a:ext cx="1275715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330835</xdr:colOff>
      <xdr:row>76</xdr:row>
      <xdr:rowOff>126367</xdr:rowOff>
    </xdr:from>
    <xdr:to>
      <xdr:col>0</xdr:col>
      <xdr:colOff>1133475</xdr:colOff>
      <xdr:row>76</xdr:row>
      <xdr:rowOff>1295402</xdr:rowOff>
    </xdr:to>
    <xdr:pic>
      <xdr:nvPicPr>
        <xdr:cNvPr id="137" name="Grafik 136" descr="C:\Users\PC1\Desktop\H&amp;M Bilder 3 vom 06.06.2017\2017-06-06 12.57.04.jpg"/>
        <xdr:cNvPicPr/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47637" y="31303915"/>
          <a:ext cx="1169035" cy="8026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271463</xdr:colOff>
      <xdr:row>317</xdr:row>
      <xdr:rowOff>71441</xdr:rowOff>
    </xdr:from>
    <xdr:to>
      <xdr:col>0</xdr:col>
      <xdr:colOff>1038225</xdr:colOff>
      <xdr:row>317</xdr:row>
      <xdr:rowOff>1065216</xdr:rowOff>
    </xdr:to>
    <xdr:pic>
      <xdr:nvPicPr>
        <xdr:cNvPr id="106" name="Grafik 105" descr="C:\Users\PC1\Desktop\HM Bilder 5\2017-06-06 17.33.39.jpg"/>
        <xdr:cNvPicPr/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57956" y="140335798"/>
          <a:ext cx="993775" cy="7667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200025</xdr:colOff>
      <xdr:row>315</xdr:row>
      <xdr:rowOff>123825</xdr:rowOff>
    </xdr:from>
    <xdr:to>
      <xdr:col>1</xdr:col>
      <xdr:colOff>16510</xdr:colOff>
      <xdr:row>315</xdr:row>
      <xdr:rowOff>1038225</xdr:rowOff>
    </xdr:to>
    <xdr:pic>
      <xdr:nvPicPr>
        <xdr:cNvPr id="112" name="Grafik 111" descr="C:\Users\PC1\Desktop\HM Bilder 5\2017-06-06 17.38.31.jpg"/>
        <xdr:cNvPicPr/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6940925"/>
          <a:ext cx="115951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422274</xdr:colOff>
      <xdr:row>278</xdr:row>
      <xdr:rowOff>101600</xdr:rowOff>
    </xdr:from>
    <xdr:to>
      <xdr:col>0</xdr:col>
      <xdr:colOff>1219199</xdr:colOff>
      <xdr:row>280</xdr:row>
      <xdr:rowOff>381000</xdr:rowOff>
    </xdr:to>
    <xdr:pic>
      <xdr:nvPicPr>
        <xdr:cNvPr id="123" name="Grafik 122" descr="C:\Users\PC1\Desktop\HM Bilder 5\2017-06-06 17.34.56.jpg"/>
        <xdr:cNvPicPr/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2887" y="120505537"/>
          <a:ext cx="1155700" cy="796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337820</xdr:colOff>
      <xdr:row>269</xdr:row>
      <xdr:rowOff>71756</xdr:rowOff>
    </xdr:from>
    <xdr:to>
      <xdr:col>0</xdr:col>
      <xdr:colOff>1104900</xdr:colOff>
      <xdr:row>269</xdr:row>
      <xdr:rowOff>1190626</xdr:rowOff>
    </xdr:to>
    <xdr:pic>
      <xdr:nvPicPr>
        <xdr:cNvPr id="125" name="Grafik 124" descr="C:\Users\PC1\Desktop\HM Bilder 5\2017-06-06 17.30.15.jpg"/>
        <xdr:cNvPicPr/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1925" y="114071401"/>
          <a:ext cx="1118870" cy="7670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378142</xdr:colOff>
      <xdr:row>264</xdr:row>
      <xdr:rowOff>88583</xdr:rowOff>
    </xdr:from>
    <xdr:to>
      <xdr:col>0</xdr:col>
      <xdr:colOff>1159827</xdr:colOff>
      <xdr:row>264</xdr:row>
      <xdr:rowOff>1371602</xdr:rowOff>
    </xdr:to>
    <xdr:pic>
      <xdr:nvPicPr>
        <xdr:cNvPr id="127" name="Grafik 126" descr="C:\Users\PC1\Desktop\HM Bilder 5\2017-06-06 17.36.18.jpg"/>
        <xdr:cNvPicPr/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7475" y="110705425"/>
          <a:ext cx="1283019" cy="7816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399732</xdr:colOff>
      <xdr:row>169</xdr:row>
      <xdr:rowOff>95569</xdr:rowOff>
    </xdr:from>
    <xdr:to>
      <xdr:col>0</xdr:col>
      <xdr:colOff>1115377</xdr:colOff>
      <xdr:row>169</xdr:row>
      <xdr:rowOff>1172529</xdr:rowOff>
    </xdr:to>
    <xdr:pic>
      <xdr:nvPicPr>
        <xdr:cNvPr id="134" name="Grafik 133" descr="C:\Users\PC1\Desktop\HM Bilder 5\2017-06-06 17.32.18.jpg"/>
        <xdr:cNvPicPr/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19075" y="68818126"/>
          <a:ext cx="1076960" cy="71564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406400</xdr:colOff>
      <xdr:row>131</xdr:row>
      <xdr:rowOff>107950</xdr:rowOff>
    </xdr:from>
    <xdr:to>
      <xdr:col>0</xdr:col>
      <xdr:colOff>1111250</xdr:colOff>
      <xdr:row>131</xdr:row>
      <xdr:rowOff>1168400</xdr:rowOff>
    </xdr:to>
    <xdr:pic>
      <xdr:nvPicPr>
        <xdr:cNvPr id="136" name="Grafik 135" descr="C:\Users\PC1\Desktop\HM Bilder 5\2017-06-06 17.35.37.jpg"/>
        <xdr:cNvPicPr/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28600" y="54092475"/>
          <a:ext cx="106045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123826</xdr:colOff>
      <xdr:row>113</xdr:row>
      <xdr:rowOff>209551</xdr:rowOff>
    </xdr:from>
    <xdr:to>
      <xdr:col>0</xdr:col>
      <xdr:colOff>1209676</xdr:colOff>
      <xdr:row>113</xdr:row>
      <xdr:rowOff>1076325</xdr:rowOff>
    </xdr:to>
    <xdr:pic>
      <xdr:nvPicPr>
        <xdr:cNvPr id="138" name="Grafik 137" descr="C:\Users\PC1\Desktop\HM Bilder 5\2017-06-06 17.37.30.jpg"/>
        <xdr:cNvPicPr/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46443901"/>
          <a:ext cx="1085850" cy="866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395605</xdr:colOff>
      <xdr:row>67</xdr:row>
      <xdr:rowOff>80645</xdr:rowOff>
    </xdr:from>
    <xdr:to>
      <xdr:col>0</xdr:col>
      <xdr:colOff>1143000</xdr:colOff>
      <xdr:row>67</xdr:row>
      <xdr:rowOff>1257300</xdr:rowOff>
    </xdr:to>
    <xdr:pic>
      <xdr:nvPicPr>
        <xdr:cNvPr id="140" name="Grafik 139" descr="C:\Users\PC1\Desktop\HM Bilder 5\2017-06-06 17.32.54.jpg"/>
        <xdr:cNvPicPr/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80975" y="27384375"/>
          <a:ext cx="1176655" cy="7473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334963</xdr:colOff>
      <xdr:row>51</xdr:row>
      <xdr:rowOff>84140</xdr:rowOff>
    </xdr:from>
    <xdr:to>
      <xdr:col>0</xdr:col>
      <xdr:colOff>1009650</xdr:colOff>
      <xdr:row>51</xdr:row>
      <xdr:rowOff>1076330</xdr:rowOff>
    </xdr:to>
    <xdr:pic>
      <xdr:nvPicPr>
        <xdr:cNvPr id="141" name="Grafik 140" descr="C:\Users\PC1\Desktop\HM Bilder 5\2017-06-06 17.30.47.jpg"/>
        <xdr:cNvPicPr/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76212" y="22083716"/>
          <a:ext cx="992190" cy="6746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142876</xdr:colOff>
      <xdr:row>31</xdr:row>
      <xdr:rowOff>142875</xdr:rowOff>
    </xdr:from>
    <xdr:to>
      <xdr:col>0</xdr:col>
      <xdr:colOff>1323976</xdr:colOff>
      <xdr:row>31</xdr:row>
      <xdr:rowOff>1133474</xdr:rowOff>
    </xdr:to>
    <xdr:pic>
      <xdr:nvPicPr>
        <xdr:cNvPr id="142" name="Grafik 141" descr="C:\Users\PC1\Desktop\HM Bilder 5\2017-06-06 17.31.18.jpg"/>
        <xdr:cNvPicPr/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15144750"/>
          <a:ext cx="1181100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212724</xdr:colOff>
      <xdr:row>53</xdr:row>
      <xdr:rowOff>130177</xdr:rowOff>
    </xdr:from>
    <xdr:to>
      <xdr:col>0</xdr:col>
      <xdr:colOff>1202689</xdr:colOff>
      <xdr:row>53</xdr:row>
      <xdr:rowOff>1209677</xdr:rowOff>
    </xdr:to>
    <xdr:pic>
      <xdr:nvPicPr>
        <xdr:cNvPr id="143" name="Grafik 142" descr="C:\Users\PC1\Desktop\HM Bilder 5\IMG_0014.JPG"/>
        <xdr:cNvPicPr/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67957" y="23396894"/>
          <a:ext cx="1079500" cy="9899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0"/>
  <sheetViews>
    <sheetView tabSelected="1" workbookViewId="0">
      <selection activeCell="K6" sqref="K6"/>
    </sheetView>
  </sheetViews>
  <sheetFormatPr defaultColWidth="11.42578125" defaultRowHeight="15.75" x14ac:dyDescent="0.25"/>
  <cols>
    <col min="1" max="1" width="20.140625" style="18" customWidth="1"/>
    <col min="2" max="2" width="10.7109375" style="1" customWidth="1"/>
    <col min="3" max="3" width="14.5703125" style="1" customWidth="1"/>
    <col min="4" max="4" width="32.140625" style="1" customWidth="1"/>
    <col min="5" max="5" width="8.5703125" style="1" customWidth="1"/>
    <col min="6" max="6" width="10.5703125" style="1" customWidth="1"/>
    <col min="7" max="7" width="11.42578125" style="19"/>
    <col min="8" max="16384" width="11.42578125" style="1"/>
  </cols>
  <sheetData>
    <row r="1" spans="1:7" s="7" customFormat="1" ht="24.75" customHeight="1" x14ac:dyDescent="0.3">
      <c r="A1" s="77" t="s">
        <v>45</v>
      </c>
      <c r="B1" s="78" t="s">
        <v>14</v>
      </c>
      <c r="C1" s="78" t="s">
        <v>141</v>
      </c>
      <c r="D1" s="79" t="s">
        <v>13</v>
      </c>
      <c r="E1" s="79" t="s">
        <v>6</v>
      </c>
      <c r="F1" s="79" t="s">
        <v>7</v>
      </c>
      <c r="G1" s="80" t="s">
        <v>12</v>
      </c>
    </row>
    <row r="2" spans="1:7" ht="88.5" customHeight="1" x14ac:dyDescent="0.25">
      <c r="B2" s="10">
        <v>622</v>
      </c>
      <c r="C2" s="10" t="s">
        <v>29</v>
      </c>
      <c r="D2" s="11" t="s">
        <v>10</v>
      </c>
      <c r="E2" s="11">
        <v>1</v>
      </c>
      <c r="F2" s="11">
        <v>120</v>
      </c>
      <c r="G2" s="12">
        <f>E2*F2</f>
        <v>120</v>
      </c>
    </row>
    <row r="3" spans="1:7" s="7" customFormat="1" x14ac:dyDescent="0.25">
      <c r="A3" s="26"/>
      <c r="B3" s="4"/>
      <c r="C3" s="4"/>
      <c r="D3" s="5"/>
      <c r="E3" s="5">
        <f>SUM(E2)</f>
        <v>1</v>
      </c>
      <c r="F3" s="5"/>
      <c r="G3" s="6">
        <f>SUM(G2)</f>
        <v>120</v>
      </c>
    </row>
    <row r="4" spans="1:7" ht="90.75" customHeight="1" x14ac:dyDescent="0.25">
      <c r="B4" s="10">
        <v>634</v>
      </c>
      <c r="C4" s="10" t="s">
        <v>23</v>
      </c>
      <c r="D4" s="11" t="s">
        <v>103</v>
      </c>
      <c r="E4" s="11">
        <v>7</v>
      </c>
      <c r="F4" s="11">
        <v>80</v>
      </c>
      <c r="G4" s="12">
        <f>E4*F4</f>
        <v>560</v>
      </c>
    </row>
    <row r="5" spans="1:7" s="7" customFormat="1" x14ac:dyDescent="0.25">
      <c r="A5" s="26"/>
      <c r="B5" s="4"/>
      <c r="C5" s="4"/>
      <c r="D5" s="5"/>
      <c r="E5" s="5">
        <f>SUM(E4)</f>
        <v>7</v>
      </c>
      <c r="F5" s="5"/>
      <c r="G5" s="6">
        <f>SUM(G4)</f>
        <v>560</v>
      </c>
    </row>
    <row r="6" spans="1:7" ht="72.75" customHeight="1" x14ac:dyDescent="0.25">
      <c r="B6" s="10">
        <v>640</v>
      </c>
      <c r="C6" s="10" t="s">
        <v>29</v>
      </c>
      <c r="D6" s="11" t="s">
        <v>122</v>
      </c>
      <c r="E6" s="11">
        <v>1</v>
      </c>
      <c r="F6" s="11">
        <v>100</v>
      </c>
      <c r="G6" s="12">
        <f>E6*F6</f>
        <v>100</v>
      </c>
    </row>
    <row r="7" spans="1:7" s="7" customFormat="1" x14ac:dyDescent="0.25">
      <c r="A7" s="26"/>
      <c r="B7" s="4"/>
      <c r="C7" s="4"/>
      <c r="D7" s="5"/>
      <c r="E7" s="5">
        <f>SUM(E6)</f>
        <v>1</v>
      </c>
      <c r="F7" s="5"/>
      <c r="G7" s="6">
        <f>SUM(G6)</f>
        <v>100</v>
      </c>
    </row>
    <row r="8" spans="1:7" ht="88.5" customHeight="1" x14ac:dyDescent="0.25">
      <c r="B8" s="10">
        <v>650</v>
      </c>
      <c r="C8" s="10" t="s">
        <v>49</v>
      </c>
      <c r="D8" s="11" t="s">
        <v>51</v>
      </c>
      <c r="E8" s="11">
        <v>1</v>
      </c>
      <c r="F8" s="11">
        <v>120</v>
      </c>
      <c r="G8" s="12">
        <f>E8*F8</f>
        <v>120</v>
      </c>
    </row>
    <row r="9" spans="1:7" s="7" customFormat="1" x14ac:dyDescent="0.25">
      <c r="A9" s="26"/>
      <c r="B9" s="4"/>
      <c r="C9" s="4"/>
      <c r="D9" s="5"/>
      <c r="E9" s="5">
        <f>SUM(E8)</f>
        <v>1</v>
      </c>
      <c r="F9" s="5"/>
      <c r="G9" s="6">
        <f>SUM(G8)</f>
        <v>120</v>
      </c>
    </row>
    <row r="10" spans="1:7" ht="93" customHeight="1" x14ac:dyDescent="0.25">
      <c r="B10" s="10">
        <v>653</v>
      </c>
      <c r="C10" s="10" t="s">
        <v>108</v>
      </c>
      <c r="D10" s="11" t="s">
        <v>109</v>
      </c>
      <c r="E10" s="11">
        <v>2</v>
      </c>
      <c r="F10" s="11">
        <v>30</v>
      </c>
      <c r="G10" s="12">
        <f>E10*F10</f>
        <v>60</v>
      </c>
    </row>
    <row r="11" spans="1:7" s="7" customFormat="1" x14ac:dyDescent="0.25">
      <c r="A11" s="38"/>
      <c r="B11" s="4"/>
      <c r="C11" s="4"/>
      <c r="D11" s="5"/>
      <c r="E11" s="5">
        <f>SUM(E10)</f>
        <v>2</v>
      </c>
      <c r="F11" s="5"/>
      <c r="G11" s="6">
        <f>SUM(G10)</f>
        <v>60</v>
      </c>
    </row>
    <row r="12" spans="1:7" ht="30" customHeight="1" x14ac:dyDescent="0.25">
      <c r="A12" s="30"/>
      <c r="B12" s="10">
        <v>654</v>
      </c>
      <c r="C12" s="10" t="s">
        <v>23</v>
      </c>
      <c r="D12" s="11" t="s">
        <v>52</v>
      </c>
      <c r="E12" s="11">
        <v>2</v>
      </c>
      <c r="F12" s="11">
        <v>200</v>
      </c>
      <c r="G12" s="12">
        <f>E12*F12</f>
        <v>400</v>
      </c>
    </row>
    <row r="13" spans="1:7" ht="30" customHeight="1" x14ac:dyDescent="0.25">
      <c r="A13" s="31"/>
      <c r="B13" s="10">
        <v>654</v>
      </c>
      <c r="C13" s="10" t="s">
        <v>23</v>
      </c>
      <c r="D13" s="11" t="s">
        <v>51</v>
      </c>
      <c r="E13" s="11">
        <v>1</v>
      </c>
      <c r="F13" s="11">
        <v>200</v>
      </c>
      <c r="G13" s="12">
        <f t="shared" ref="G13:G14" si="0">E13*F13</f>
        <v>200</v>
      </c>
    </row>
    <row r="14" spans="1:7" ht="39" customHeight="1" x14ac:dyDescent="0.25">
      <c r="A14" s="32"/>
      <c r="B14" s="10">
        <v>654</v>
      </c>
      <c r="C14" s="10" t="s">
        <v>23</v>
      </c>
      <c r="D14" s="11" t="s">
        <v>105</v>
      </c>
      <c r="E14" s="11">
        <v>1</v>
      </c>
      <c r="F14" s="11">
        <v>200</v>
      </c>
      <c r="G14" s="12">
        <f t="shared" si="0"/>
        <v>200</v>
      </c>
    </row>
    <row r="15" spans="1:7" s="7" customFormat="1" x14ac:dyDescent="0.25">
      <c r="A15" s="37"/>
      <c r="B15" s="4"/>
      <c r="C15" s="4"/>
      <c r="D15" s="5"/>
      <c r="E15" s="5">
        <f>SUM(E12:E14)</f>
        <v>4</v>
      </c>
      <c r="F15" s="5"/>
      <c r="G15" s="6">
        <f>SUM(G12:G14)</f>
        <v>800</v>
      </c>
    </row>
    <row r="16" spans="1:7" ht="83.25" customHeight="1" x14ac:dyDescent="0.25">
      <c r="B16" s="10">
        <v>656</v>
      </c>
      <c r="C16" s="10" t="s">
        <v>81</v>
      </c>
      <c r="D16" s="11" t="s">
        <v>53</v>
      </c>
      <c r="E16" s="15">
        <v>1</v>
      </c>
      <c r="F16" s="11">
        <v>147</v>
      </c>
      <c r="G16" s="12">
        <f>E16*F16</f>
        <v>147</v>
      </c>
    </row>
    <row r="17" spans="1:10" s="7" customFormat="1" x14ac:dyDescent="0.25">
      <c r="A17" s="37"/>
      <c r="B17" s="4"/>
      <c r="C17" s="4"/>
      <c r="D17" s="5"/>
      <c r="E17" s="5">
        <f>SUM(E16)</f>
        <v>1</v>
      </c>
      <c r="F17" s="5"/>
      <c r="G17" s="6">
        <f>SUM(G16)</f>
        <v>147</v>
      </c>
    </row>
    <row r="18" spans="1:10" ht="51" customHeight="1" x14ac:dyDescent="0.25">
      <c r="A18" s="30"/>
      <c r="B18" s="10">
        <v>657</v>
      </c>
      <c r="C18" s="10" t="s">
        <v>29</v>
      </c>
      <c r="D18" s="11" t="s">
        <v>31</v>
      </c>
      <c r="E18" s="11">
        <v>4</v>
      </c>
      <c r="F18" s="11">
        <v>100</v>
      </c>
      <c r="G18" s="12">
        <f>E18*F18</f>
        <v>400</v>
      </c>
      <c r="H18" s="8"/>
    </row>
    <row r="19" spans="1:10" ht="40.5" customHeight="1" x14ac:dyDescent="0.25">
      <c r="A19" s="31"/>
      <c r="B19" s="10">
        <v>657</v>
      </c>
      <c r="C19" s="10" t="s">
        <v>29</v>
      </c>
      <c r="D19" s="11" t="s">
        <v>31</v>
      </c>
      <c r="E19" s="15">
        <v>5</v>
      </c>
      <c r="F19" s="11">
        <v>70</v>
      </c>
      <c r="G19" s="12">
        <f>E19*F19</f>
        <v>350</v>
      </c>
      <c r="H19" s="8"/>
    </row>
    <row r="20" spans="1:10" s="7" customFormat="1" x14ac:dyDescent="0.25">
      <c r="A20" s="26"/>
      <c r="B20" s="4"/>
      <c r="C20" s="4"/>
      <c r="D20" s="5"/>
      <c r="E20" s="5">
        <f>SUM(E18:E19)</f>
        <v>9</v>
      </c>
      <c r="F20" s="5"/>
      <c r="G20" s="6">
        <f>SUM(G18:G19)</f>
        <v>750</v>
      </c>
    </row>
    <row r="21" spans="1:10" ht="46.5" customHeight="1" x14ac:dyDescent="0.25">
      <c r="A21" s="30"/>
      <c r="B21" s="10">
        <v>658</v>
      </c>
      <c r="C21" s="10" t="s">
        <v>29</v>
      </c>
      <c r="D21" s="11" t="s">
        <v>4</v>
      </c>
      <c r="E21" s="11">
        <v>7</v>
      </c>
      <c r="F21" s="11">
        <v>100</v>
      </c>
      <c r="G21" s="12">
        <f>F21</f>
        <v>100</v>
      </c>
    </row>
    <row r="22" spans="1:10" ht="46.5" customHeight="1" x14ac:dyDescent="0.25">
      <c r="A22" s="32"/>
      <c r="B22" s="10">
        <v>658</v>
      </c>
      <c r="C22" s="10" t="s">
        <v>29</v>
      </c>
      <c r="D22" s="11" t="s">
        <v>46</v>
      </c>
      <c r="E22" s="11">
        <v>5</v>
      </c>
      <c r="F22" s="11">
        <v>100</v>
      </c>
      <c r="G22" s="12">
        <f>F22</f>
        <v>100</v>
      </c>
      <c r="J22" s="13"/>
    </row>
    <row r="23" spans="1:10" s="7" customFormat="1" x14ac:dyDescent="0.25">
      <c r="A23" s="37"/>
      <c r="B23" s="4"/>
      <c r="C23" s="4"/>
      <c r="D23" s="5"/>
      <c r="E23" s="5">
        <f>SUM(E21:E22)</f>
        <v>12</v>
      </c>
      <c r="F23" s="5"/>
      <c r="G23" s="6">
        <f>SUM(G21:G22)</f>
        <v>200</v>
      </c>
      <c r="J23" s="17"/>
    </row>
    <row r="24" spans="1:10" ht="15.75" customHeight="1" x14ac:dyDescent="0.25">
      <c r="A24" s="30"/>
      <c r="B24" s="10">
        <v>659</v>
      </c>
      <c r="C24" s="10" t="s">
        <v>29</v>
      </c>
      <c r="D24" s="11" t="s">
        <v>47</v>
      </c>
      <c r="E24" s="11">
        <v>2</v>
      </c>
      <c r="F24" s="11">
        <v>80</v>
      </c>
      <c r="G24" s="12">
        <f>E24*F24</f>
        <v>160</v>
      </c>
    </row>
    <row r="25" spans="1:10" ht="20.25" customHeight="1" x14ac:dyDescent="0.25">
      <c r="A25" s="31"/>
      <c r="B25" s="10">
        <v>659</v>
      </c>
      <c r="C25" s="10" t="s">
        <v>29</v>
      </c>
      <c r="D25" s="11" t="s">
        <v>48</v>
      </c>
      <c r="E25" s="15">
        <v>8</v>
      </c>
      <c r="F25" s="11">
        <v>100</v>
      </c>
      <c r="G25" s="12">
        <f t="shared" ref="G25:G28" si="1">E25*F25</f>
        <v>800</v>
      </c>
    </row>
    <row r="26" spans="1:10" ht="20.25" customHeight="1" x14ac:dyDescent="0.25">
      <c r="A26" s="31"/>
      <c r="B26" s="10">
        <v>659</v>
      </c>
      <c r="C26" s="10" t="s">
        <v>29</v>
      </c>
      <c r="D26" s="11" t="s">
        <v>48</v>
      </c>
      <c r="E26" s="15">
        <v>2</v>
      </c>
      <c r="F26" s="11">
        <v>120</v>
      </c>
      <c r="G26" s="12">
        <f t="shared" si="1"/>
        <v>240</v>
      </c>
    </row>
    <row r="27" spans="1:10" ht="20.25" customHeight="1" x14ac:dyDescent="0.25">
      <c r="A27" s="31"/>
      <c r="B27" s="10">
        <v>659</v>
      </c>
      <c r="C27" s="10" t="s">
        <v>29</v>
      </c>
      <c r="D27" s="11" t="s">
        <v>48</v>
      </c>
      <c r="E27" s="11">
        <v>3</v>
      </c>
      <c r="F27" s="11">
        <v>140</v>
      </c>
      <c r="G27" s="12">
        <f t="shared" si="1"/>
        <v>420</v>
      </c>
    </row>
    <row r="28" spans="1:10" ht="15" customHeight="1" x14ac:dyDescent="0.25">
      <c r="A28" s="32"/>
      <c r="B28" s="10">
        <v>659</v>
      </c>
      <c r="C28" s="10" t="s">
        <v>29</v>
      </c>
      <c r="D28" s="11" t="s">
        <v>48</v>
      </c>
      <c r="E28" s="11">
        <v>1</v>
      </c>
      <c r="F28" s="11">
        <v>110</v>
      </c>
      <c r="G28" s="12">
        <f t="shared" si="1"/>
        <v>110</v>
      </c>
    </row>
    <row r="29" spans="1:10" s="7" customFormat="1" x14ac:dyDescent="0.25">
      <c r="A29" s="33"/>
      <c r="B29" s="4"/>
      <c r="C29" s="4"/>
      <c r="D29" s="5"/>
      <c r="E29" s="5">
        <f>SUM(E24:E28)</f>
        <v>16</v>
      </c>
      <c r="F29" s="5"/>
      <c r="G29" s="6">
        <f>SUM(G24:G28)</f>
        <v>1730</v>
      </c>
    </row>
    <row r="30" spans="1:10" ht="91.5" customHeight="1" x14ac:dyDescent="0.25">
      <c r="B30" s="10">
        <v>661</v>
      </c>
      <c r="C30" s="10" t="s">
        <v>23</v>
      </c>
      <c r="D30" s="11" t="s">
        <v>127</v>
      </c>
      <c r="E30" s="11">
        <v>1</v>
      </c>
      <c r="F30" s="11">
        <v>190</v>
      </c>
      <c r="G30" s="12">
        <f>E30*F30</f>
        <v>190</v>
      </c>
    </row>
    <row r="31" spans="1:10" x14ac:dyDescent="0.25">
      <c r="A31" s="35"/>
      <c r="B31" s="2"/>
      <c r="C31" s="2"/>
      <c r="D31" s="3"/>
      <c r="E31" s="5">
        <f>SUM(E30)</f>
        <v>1</v>
      </c>
      <c r="F31" s="5"/>
      <c r="G31" s="6">
        <f>SUM(G30)</f>
        <v>190</v>
      </c>
    </row>
    <row r="32" spans="1:10" ht="100.5" customHeight="1" x14ac:dyDescent="0.25">
      <c r="A32" s="30"/>
      <c r="B32" s="10">
        <v>662</v>
      </c>
      <c r="C32" s="10" t="s">
        <v>23</v>
      </c>
      <c r="D32" s="11" t="s">
        <v>53</v>
      </c>
      <c r="E32" s="15">
        <v>1</v>
      </c>
      <c r="F32" s="11">
        <v>25</v>
      </c>
      <c r="G32" s="12">
        <f>E32*F32</f>
        <v>25</v>
      </c>
      <c r="H32" s="8"/>
    </row>
    <row r="33" spans="1:9" x14ac:dyDescent="0.25">
      <c r="A33" s="26"/>
      <c r="B33" s="4"/>
      <c r="C33" s="4"/>
      <c r="D33" s="5"/>
      <c r="E33" s="5">
        <f>SUM(E32)</f>
        <v>1</v>
      </c>
      <c r="F33" s="5"/>
      <c r="G33" s="6">
        <f>SUM(G32)</f>
        <v>25</v>
      </c>
    </row>
    <row r="34" spans="1:9" x14ac:dyDescent="0.25">
      <c r="A34" s="30"/>
      <c r="B34" s="10">
        <v>663</v>
      </c>
      <c r="C34" s="10" t="s">
        <v>23</v>
      </c>
      <c r="D34" s="11" t="s">
        <v>51</v>
      </c>
      <c r="E34" s="15">
        <v>6</v>
      </c>
      <c r="F34" s="11">
        <v>100</v>
      </c>
      <c r="G34" s="12">
        <f>E34*F34</f>
        <v>600</v>
      </c>
    </row>
    <row r="35" spans="1:9" x14ac:dyDescent="0.25">
      <c r="A35" s="31"/>
      <c r="B35" s="10">
        <v>663</v>
      </c>
      <c r="C35" s="10" t="s">
        <v>23</v>
      </c>
      <c r="D35" s="11" t="s">
        <v>52</v>
      </c>
      <c r="E35" s="15">
        <v>5</v>
      </c>
      <c r="F35" s="11">
        <v>120</v>
      </c>
      <c r="G35" s="12">
        <f t="shared" ref="G35:G44" si="2">E35*F35</f>
        <v>600</v>
      </c>
    </row>
    <row r="36" spans="1:9" x14ac:dyDescent="0.25">
      <c r="A36" s="31"/>
      <c r="B36" s="10">
        <v>663</v>
      </c>
      <c r="C36" s="10" t="s">
        <v>23</v>
      </c>
      <c r="D36" s="11" t="s">
        <v>52</v>
      </c>
      <c r="E36" s="15">
        <v>3</v>
      </c>
      <c r="F36" s="11">
        <v>100</v>
      </c>
      <c r="G36" s="12">
        <f t="shared" si="2"/>
        <v>300</v>
      </c>
    </row>
    <row r="37" spans="1:9" x14ac:dyDescent="0.25">
      <c r="A37" s="31"/>
      <c r="B37" s="10">
        <v>663</v>
      </c>
      <c r="C37" s="10" t="s">
        <v>23</v>
      </c>
      <c r="D37" s="11" t="s">
        <v>66</v>
      </c>
      <c r="E37" s="15">
        <v>5</v>
      </c>
      <c r="F37" s="11">
        <v>120</v>
      </c>
      <c r="G37" s="12">
        <f t="shared" si="2"/>
        <v>600</v>
      </c>
    </row>
    <row r="38" spans="1:9" x14ac:dyDescent="0.25">
      <c r="A38" s="31"/>
      <c r="B38" s="10">
        <v>663</v>
      </c>
      <c r="C38" s="10" t="s">
        <v>23</v>
      </c>
      <c r="D38" s="11" t="s">
        <v>0</v>
      </c>
      <c r="E38" s="15">
        <v>4</v>
      </c>
      <c r="F38" s="11">
        <v>120</v>
      </c>
      <c r="G38" s="12">
        <f t="shared" si="2"/>
        <v>480</v>
      </c>
    </row>
    <row r="39" spans="1:9" x14ac:dyDescent="0.25">
      <c r="A39" s="31"/>
      <c r="B39" s="10">
        <v>663</v>
      </c>
      <c r="C39" s="10" t="s">
        <v>23</v>
      </c>
      <c r="D39" s="11" t="s">
        <v>0</v>
      </c>
      <c r="E39" s="15">
        <v>4</v>
      </c>
      <c r="F39" s="11">
        <v>100</v>
      </c>
      <c r="G39" s="12">
        <f t="shared" si="2"/>
        <v>400</v>
      </c>
    </row>
    <row r="40" spans="1:9" x14ac:dyDescent="0.25">
      <c r="A40" s="31"/>
      <c r="B40" s="10">
        <v>663</v>
      </c>
      <c r="C40" s="10" t="s">
        <v>23</v>
      </c>
      <c r="D40" s="11" t="s">
        <v>71</v>
      </c>
      <c r="E40" s="15">
        <v>2</v>
      </c>
      <c r="F40" s="11">
        <v>120</v>
      </c>
      <c r="G40" s="12">
        <f t="shared" si="2"/>
        <v>240</v>
      </c>
    </row>
    <row r="41" spans="1:9" x14ac:dyDescent="0.25">
      <c r="A41" s="31"/>
      <c r="B41" s="10">
        <v>663</v>
      </c>
      <c r="C41" s="10" t="s">
        <v>23</v>
      </c>
      <c r="D41" s="11" t="s">
        <v>72</v>
      </c>
      <c r="E41" s="15">
        <v>8</v>
      </c>
      <c r="F41" s="11">
        <v>120</v>
      </c>
      <c r="G41" s="12">
        <f t="shared" si="2"/>
        <v>960</v>
      </c>
    </row>
    <row r="42" spans="1:9" x14ac:dyDescent="0.25">
      <c r="A42" s="31"/>
      <c r="B42" s="10">
        <v>663</v>
      </c>
      <c r="C42" s="10" t="s">
        <v>23</v>
      </c>
      <c r="D42" s="11" t="s">
        <v>73</v>
      </c>
      <c r="E42" s="15">
        <v>10</v>
      </c>
      <c r="F42" s="11">
        <v>120</v>
      </c>
      <c r="G42" s="12">
        <f t="shared" si="2"/>
        <v>1200</v>
      </c>
      <c r="I42" s="13"/>
    </row>
    <row r="43" spans="1:9" x14ac:dyDescent="0.25">
      <c r="A43" s="31"/>
      <c r="B43" s="10">
        <v>663</v>
      </c>
      <c r="C43" s="10" t="s">
        <v>23</v>
      </c>
      <c r="D43" s="11" t="s">
        <v>74</v>
      </c>
      <c r="E43" s="15">
        <v>4</v>
      </c>
      <c r="F43" s="11">
        <v>120</v>
      </c>
      <c r="G43" s="12">
        <f t="shared" si="2"/>
        <v>480</v>
      </c>
    </row>
    <row r="44" spans="1:9" x14ac:dyDescent="0.25">
      <c r="A44" s="31"/>
      <c r="B44" s="10">
        <v>663</v>
      </c>
      <c r="C44" s="10" t="s">
        <v>23</v>
      </c>
      <c r="D44" s="11" t="s">
        <v>38</v>
      </c>
      <c r="E44" s="15">
        <v>15</v>
      </c>
      <c r="F44" s="11">
        <v>120</v>
      </c>
      <c r="G44" s="12">
        <f t="shared" si="2"/>
        <v>1800</v>
      </c>
    </row>
    <row r="45" spans="1:9" s="7" customFormat="1" x14ac:dyDescent="0.25">
      <c r="A45" s="26"/>
      <c r="B45" s="4"/>
      <c r="C45" s="4"/>
      <c r="D45" s="5"/>
      <c r="E45" s="5">
        <f>SUM(E34:E44)</f>
        <v>66</v>
      </c>
      <c r="F45" s="5"/>
      <c r="G45" s="6">
        <f>SUM(G34:G44)</f>
        <v>7660</v>
      </c>
    </row>
    <row r="46" spans="1:9" ht="51" customHeight="1" x14ac:dyDescent="0.25">
      <c r="A46" s="39"/>
      <c r="B46" s="40" t="s">
        <v>68</v>
      </c>
      <c r="C46" s="11" t="s">
        <v>69</v>
      </c>
      <c r="D46" s="15" t="s">
        <v>70</v>
      </c>
      <c r="E46" s="15">
        <v>12</v>
      </c>
      <c r="F46" s="15">
        <v>120</v>
      </c>
      <c r="G46" s="41">
        <f>E46*F46</f>
        <v>1440</v>
      </c>
    </row>
    <row r="47" spans="1:9" ht="45.75" customHeight="1" x14ac:dyDescent="0.25">
      <c r="A47" s="39"/>
      <c r="B47" s="40" t="s">
        <v>68</v>
      </c>
      <c r="C47" s="11" t="s">
        <v>69</v>
      </c>
      <c r="D47" s="15" t="s">
        <v>70</v>
      </c>
      <c r="E47" s="15">
        <v>1</v>
      </c>
      <c r="F47" s="15">
        <v>60</v>
      </c>
      <c r="G47" s="41">
        <f>E47*F47</f>
        <v>60</v>
      </c>
    </row>
    <row r="48" spans="1:9" s="7" customFormat="1" x14ac:dyDescent="0.25">
      <c r="A48" s="26"/>
      <c r="B48" s="4"/>
      <c r="C48" s="4"/>
      <c r="D48" s="5"/>
      <c r="E48" s="5">
        <f>SUM(E46:E47)</f>
        <v>13</v>
      </c>
      <c r="F48" s="5"/>
      <c r="G48" s="6">
        <f>SUM(G46:G47)</f>
        <v>1500</v>
      </c>
    </row>
    <row r="49" spans="1:8" ht="56.25" customHeight="1" x14ac:dyDescent="0.25">
      <c r="A49" s="30"/>
      <c r="B49" s="10">
        <v>664</v>
      </c>
      <c r="C49" s="10" t="s">
        <v>29</v>
      </c>
      <c r="D49" s="11" t="s">
        <v>50</v>
      </c>
      <c r="E49" s="11">
        <v>2</v>
      </c>
      <c r="F49" s="11">
        <v>100</v>
      </c>
      <c r="G49" s="12">
        <f>E49*F49</f>
        <v>200</v>
      </c>
    </row>
    <row r="50" spans="1:8" ht="48.75" customHeight="1" x14ac:dyDescent="0.25">
      <c r="A50" s="32"/>
      <c r="B50" s="10">
        <v>664</v>
      </c>
      <c r="C50" s="10" t="s">
        <v>29</v>
      </c>
      <c r="D50" s="11" t="s">
        <v>111</v>
      </c>
      <c r="E50" s="11">
        <v>1</v>
      </c>
      <c r="F50" s="11">
        <v>100</v>
      </c>
      <c r="G50" s="12">
        <f>E50*F50</f>
        <v>100</v>
      </c>
    </row>
    <row r="51" spans="1:8" s="7" customFormat="1" x14ac:dyDescent="0.25">
      <c r="A51" s="33"/>
      <c r="B51" s="4"/>
      <c r="C51" s="4"/>
      <c r="D51" s="5"/>
      <c r="E51" s="5">
        <f>SUM(E49:E50)</f>
        <v>3</v>
      </c>
      <c r="F51" s="5"/>
      <c r="G51" s="6">
        <f>SUM(G49:G50)</f>
        <v>300</v>
      </c>
    </row>
    <row r="52" spans="1:8" ht="93" customHeight="1" x14ac:dyDescent="0.25">
      <c r="B52" s="10">
        <v>666</v>
      </c>
      <c r="C52" s="10" t="s">
        <v>29</v>
      </c>
      <c r="D52" s="11" t="s">
        <v>52</v>
      </c>
      <c r="E52" s="11">
        <v>1</v>
      </c>
      <c r="F52" s="11">
        <v>110</v>
      </c>
      <c r="G52" s="12">
        <f>E52*F52</f>
        <v>110</v>
      </c>
      <c r="H52" s="8"/>
    </row>
    <row r="53" spans="1:8" s="7" customFormat="1" x14ac:dyDescent="0.25">
      <c r="A53" s="26"/>
      <c r="B53" s="4"/>
      <c r="C53" s="4"/>
      <c r="D53" s="5"/>
      <c r="E53" s="5">
        <f>SUM(E52)</f>
        <v>1</v>
      </c>
      <c r="F53" s="5"/>
      <c r="G53" s="6">
        <f>SUM(G52)</f>
        <v>110</v>
      </c>
      <c r="H53" s="9"/>
    </row>
    <row r="54" spans="1:8" ht="101.25" customHeight="1" x14ac:dyDescent="0.25">
      <c r="B54" s="10">
        <v>667</v>
      </c>
      <c r="C54" s="10" t="s">
        <v>29</v>
      </c>
      <c r="D54" s="11" t="s">
        <v>128</v>
      </c>
      <c r="E54" s="11">
        <v>1</v>
      </c>
      <c r="F54" s="11">
        <v>60</v>
      </c>
      <c r="G54" s="12">
        <f>E54*F54</f>
        <v>60</v>
      </c>
    </row>
    <row r="55" spans="1:8" s="7" customFormat="1" x14ac:dyDescent="0.25">
      <c r="A55" s="38"/>
      <c r="B55" s="4"/>
      <c r="C55" s="4"/>
      <c r="D55" s="5"/>
      <c r="E55" s="5">
        <f>SUM(E54)</f>
        <v>1</v>
      </c>
      <c r="F55" s="5"/>
      <c r="G55" s="6">
        <f>SUM(G54)</f>
        <v>60</v>
      </c>
    </row>
    <row r="56" spans="1:8" ht="14.25" customHeight="1" x14ac:dyDescent="0.25">
      <c r="A56" s="50"/>
      <c r="B56" s="40">
        <v>668</v>
      </c>
      <c r="C56" s="40" t="s">
        <v>49</v>
      </c>
      <c r="D56" s="15" t="s">
        <v>50</v>
      </c>
      <c r="E56" s="15">
        <v>2</v>
      </c>
      <c r="F56" s="15">
        <v>130</v>
      </c>
      <c r="G56" s="41">
        <f>E56*F56</f>
        <v>260</v>
      </c>
    </row>
    <row r="57" spans="1:8" ht="14.25" customHeight="1" x14ac:dyDescent="0.25">
      <c r="A57" s="39"/>
      <c r="B57" s="40">
        <v>668</v>
      </c>
      <c r="C57" s="40" t="s">
        <v>49</v>
      </c>
      <c r="D57" s="15" t="s">
        <v>51</v>
      </c>
      <c r="E57" s="15">
        <v>11</v>
      </c>
      <c r="F57" s="15">
        <v>130</v>
      </c>
      <c r="G57" s="41">
        <f t="shared" ref="G57:G66" si="3">E57*F57</f>
        <v>1430</v>
      </c>
    </row>
    <row r="58" spans="1:8" ht="14.25" customHeight="1" x14ac:dyDescent="0.25">
      <c r="A58" s="39"/>
      <c r="B58" s="40">
        <v>668</v>
      </c>
      <c r="C58" s="40" t="s">
        <v>49</v>
      </c>
      <c r="D58" s="15" t="s">
        <v>37</v>
      </c>
      <c r="E58" s="15">
        <v>2</v>
      </c>
      <c r="F58" s="15">
        <v>180</v>
      </c>
      <c r="G58" s="41">
        <f t="shared" si="3"/>
        <v>360</v>
      </c>
    </row>
    <row r="59" spans="1:8" ht="14.25" customHeight="1" x14ac:dyDescent="0.25">
      <c r="A59" s="39"/>
      <c r="B59" s="40">
        <v>668</v>
      </c>
      <c r="C59" s="40" t="s">
        <v>49</v>
      </c>
      <c r="D59" s="15" t="s">
        <v>52</v>
      </c>
      <c r="E59" s="15">
        <v>14</v>
      </c>
      <c r="F59" s="15">
        <v>130</v>
      </c>
      <c r="G59" s="41">
        <f t="shared" si="3"/>
        <v>1820</v>
      </c>
    </row>
    <row r="60" spans="1:8" ht="14.25" customHeight="1" x14ac:dyDescent="0.25">
      <c r="A60" s="39"/>
      <c r="B60" s="40">
        <v>668</v>
      </c>
      <c r="C60" s="40" t="s">
        <v>49</v>
      </c>
      <c r="D60" s="15" t="s">
        <v>53</v>
      </c>
      <c r="E60" s="15">
        <v>3</v>
      </c>
      <c r="F60" s="15">
        <v>130</v>
      </c>
      <c r="G60" s="41">
        <f t="shared" si="3"/>
        <v>390</v>
      </c>
    </row>
    <row r="61" spans="1:8" ht="14.25" customHeight="1" x14ac:dyDescent="0.25">
      <c r="A61" s="39"/>
      <c r="B61" s="40">
        <v>668</v>
      </c>
      <c r="C61" s="40" t="s">
        <v>49</v>
      </c>
      <c r="D61" s="15" t="s">
        <v>54</v>
      </c>
      <c r="E61" s="15">
        <v>5</v>
      </c>
      <c r="F61" s="15">
        <v>100</v>
      </c>
      <c r="G61" s="41">
        <f t="shared" si="3"/>
        <v>500</v>
      </c>
    </row>
    <row r="62" spans="1:8" ht="14.25" customHeight="1" x14ac:dyDescent="0.25">
      <c r="A62" s="39"/>
      <c r="B62" s="40">
        <v>668</v>
      </c>
      <c r="C62" s="40" t="s">
        <v>49</v>
      </c>
      <c r="D62" s="15" t="s">
        <v>54</v>
      </c>
      <c r="E62" s="15">
        <v>4</v>
      </c>
      <c r="F62" s="15">
        <v>120</v>
      </c>
      <c r="G62" s="41">
        <f t="shared" si="3"/>
        <v>480</v>
      </c>
    </row>
    <row r="63" spans="1:8" ht="14.25" customHeight="1" x14ac:dyDescent="0.25">
      <c r="A63" s="39"/>
      <c r="B63" s="40">
        <v>668</v>
      </c>
      <c r="C63" s="40" t="s">
        <v>49</v>
      </c>
      <c r="D63" s="15" t="s">
        <v>54</v>
      </c>
      <c r="E63" s="15">
        <v>1</v>
      </c>
      <c r="F63" s="15">
        <v>130</v>
      </c>
      <c r="G63" s="41">
        <f t="shared" si="3"/>
        <v>130</v>
      </c>
    </row>
    <row r="64" spans="1:8" ht="14.25" customHeight="1" x14ac:dyDescent="0.25">
      <c r="A64" s="39"/>
      <c r="B64" s="40">
        <v>668</v>
      </c>
      <c r="C64" s="40" t="s">
        <v>49</v>
      </c>
      <c r="D64" s="15" t="s">
        <v>55</v>
      </c>
      <c r="E64" s="15">
        <v>3</v>
      </c>
      <c r="F64" s="15">
        <v>180</v>
      </c>
      <c r="G64" s="41">
        <f t="shared" si="3"/>
        <v>540</v>
      </c>
    </row>
    <row r="65" spans="1:7" ht="14.25" customHeight="1" x14ac:dyDescent="0.25">
      <c r="A65" s="39"/>
      <c r="B65" s="40">
        <v>668</v>
      </c>
      <c r="C65" s="40" t="s">
        <v>49</v>
      </c>
      <c r="D65" s="15" t="s">
        <v>56</v>
      </c>
      <c r="E65" s="15">
        <v>5</v>
      </c>
      <c r="F65" s="15">
        <v>180</v>
      </c>
      <c r="G65" s="41">
        <f t="shared" si="3"/>
        <v>900</v>
      </c>
    </row>
    <row r="66" spans="1:7" ht="14.25" customHeight="1" x14ac:dyDescent="0.25">
      <c r="A66" s="49"/>
      <c r="B66" s="40">
        <v>668</v>
      </c>
      <c r="C66" s="40" t="s">
        <v>49</v>
      </c>
      <c r="D66" s="15" t="s">
        <v>57</v>
      </c>
      <c r="E66" s="15">
        <v>1</v>
      </c>
      <c r="F66" s="15">
        <v>130</v>
      </c>
      <c r="G66" s="41">
        <f t="shared" si="3"/>
        <v>130</v>
      </c>
    </row>
    <row r="67" spans="1:7" s="7" customFormat="1" x14ac:dyDescent="0.25">
      <c r="A67" s="33"/>
      <c r="B67" s="4"/>
      <c r="C67" s="4"/>
      <c r="D67" s="5"/>
      <c r="E67" s="5">
        <f>SUM(E56:E66)</f>
        <v>51</v>
      </c>
      <c r="F67" s="5"/>
      <c r="G67" s="6">
        <f>SUM(G56:G66)</f>
        <v>6940</v>
      </c>
    </row>
    <row r="68" spans="1:7" ht="103.5" customHeight="1" x14ac:dyDescent="0.25">
      <c r="B68" s="10">
        <v>670</v>
      </c>
      <c r="C68" s="10" t="s">
        <v>23</v>
      </c>
      <c r="D68" s="11" t="s">
        <v>113</v>
      </c>
      <c r="E68" s="11">
        <v>2</v>
      </c>
      <c r="F68" s="11">
        <v>100</v>
      </c>
      <c r="G68" s="12">
        <f>E68*F68</f>
        <v>200</v>
      </c>
    </row>
    <row r="69" spans="1:7" s="7" customFormat="1" x14ac:dyDescent="0.25">
      <c r="A69" s="38"/>
      <c r="B69" s="4"/>
      <c r="C69" s="4"/>
      <c r="D69" s="5"/>
      <c r="E69" s="5">
        <f>SUM(E68)</f>
        <v>2</v>
      </c>
      <c r="F69" s="5"/>
      <c r="G69" s="6">
        <f>SUM(G68)</f>
        <v>200</v>
      </c>
    </row>
    <row r="70" spans="1:7" ht="107.25" customHeight="1" x14ac:dyDescent="0.25">
      <c r="A70" s="30"/>
      <c r="B70" s="10">
        <v>671</v>
      </c>
      <c r="C70" s="10" t="s">
        <v>23</v>
      </c>
      <c r="D70" s="11" t="s">
        <v>65</v>
      </c>
      <c r="E70" s="15">
        <v>11</v>
      </c>
      <c r="F70" s="11">
        <v>130</v>
      </c>
      <c r="G70" s="12">
        <f>E70*F70</f>
        <v>1430</v>
      </c>
    </row>
    <row r="71" spans="1:7" s="7" customFormat="1" x14ac:dyDescent="0.25">
      <c r="A71" s="26"/>
      <c r="B71" s="4"/>
      <c r="C71" s="4"/>
      <c r="D71" s="5"/>
      <c r="E71" s="5">
        <f>SUM(E70)</f>
        <v>11</v>
      </c>
      <c r="F71" s="5"/>
      <c r="G71" s="6">
        <f>SUM(G70)</f>
        <v>1430</v>
      </c>
    </row>
    <row r="72" spans="1:7" ht="24.75" customHeight="1" x14ac:dyDescent="0.25">
      <c r="A72" s="30"/>
      <c r="B72" s="10">
        <v>672</v>
      </c>
      <c r="C72" s="10" t="s">
        <v>23</v>
      </c>
      <c r="D72" s="11" t="s">
        <v>36</v>
      </c>
      <c r="E72" s="11">
        <v>5</v>
      </c>
      <c r="F72" s="11">
        <v>100</v>
      </c>
      <c r="G72" s="12">
        <f>E72*F72</f>
        <v>500</v>
      </c>
    </row>
    <row r="73" spans="1:7" ht="20.25" customHeight="1" x14ac:dyDescent="0.25">
      <c r="A73" s="31"/>
      <c r="B73" s="10">
        <v>672</v>
      </c>
      <c r="C73" s="10" t="s">
        <v>23</v>
      </c>
      <c r="D73" s="11" t="s">
        <v>36</v>
      </c>
      <c r="E73" s="11">
        <v>2</v>
      </c>
      <c r="F73" s="11">
        <v>120</v>
      </c>
      <c r="G73" s="12">
        <f t="shared" ref="G73:G75" si="4">E73*F73</f>
        <v>240</v>
      </c>
    </row>
    <row r="74" spans="1:7" ht="20.25" customHeight="1" x14ac:dyDescent="0.25">
      <c r="A74" s="31"/>
      <c r="B74" s="10">
        <v>672</v>
      </c>
      <c r="C74" s="10" t="s">
        <v>23</v>
      </c>
      <c r="D74" s="11" t="s">
        <v>37</v>
      </c>
      <c r="E74" s="11">
        <v>1</v>
      </c>
      <c r="F74" s="11">
        <v>100</v>
      </c>
      <c r="G74" s="12">
        <f t="shared" si="4"/>
        <v>100</v>
      </c>
    </row>
    <row r="75" spans="1:7" ht="20.25" customHeight="1" x14ac:dyDescent="0.25">
      <c r="A75" s="32"/>
      <c r="B75" s="10">
        <v>672</v>
      </c>
      <c r="C75" s="10" t="s">
        <v>23</v>
      </c>
      <c r="D75" s="11" t="s">
        <v>38</v>
      </c>
      <c r="E75" s="11">
        <v>1</v>
      </c>
      <c r="F75" s="11">
        <v>120</v>
      </c>
      <c r="G75" s="12">
        <f t="shared" si="4"/>
        <v>120</v>
      </c>
    </row>
    <row r="76" spans="1:7" s="7" customFormat="1" x14ac:dyDescent="0.25">
      <c r="A76" s="33"/>
      <c r="B76" s="4"/>
      <c r="C76" s="4"/>
      <c r="D76" s="5"/>
      <c r="E76" s="5">
        <f>SUM(E72:E75)</f>
        <v>9</v>
      </c>
      <c r="F76" s="5"/>
      <c r="G76" s="6">
        <f>SUM(G72:G75)</f>
        <v>960</v>
      </c>
    </row>
    <row r="77" spans="1:7" ht="109.5" customHeight="1" x14ac:dyDescent="0.25">
      <c r="B77" s="10">
        <v>674</v>
      </c>
      <c r="C77" s="10" t="s">
        <v>64</v>
      </c>
      <c r="D77" s="11" t="s">
        <v>38</v>
      </c>
      <c r="E77" s="11">
        <v>1</v>
      </c>
      <c r="F77" s="11">
        <v>60</v>
      </c>
      <c r="G77" s="12">
        <f>E77*F77</f>
        <v>60</v>
      </c>
    </row>
    <row r="78" spans="1:7" s="7" customFormat="1" x14ac:dyDescent="0.25">
      <c r="A78" s="26"/>
      <c r="B78" s="4"/>
      <c r="C78" s="4"/>
      <c r="D78" s="5"/>
      <c r="E78" s="5">
        <f>SUM(E77)</f>
        <v>1</v>
      </c>
      <c r="F78" s="5"/>
      <c r="G78" s="6">
        <f>SUM(G77)</f>
        <v>60</v>
      </c>
    </row>
    <row r="79" spans="1:7" ht="105" customHeight="1" x14ac:dyDescent="0.25">
      <c r="B79" s="10">
        <v>676</v>
      </c>
      <c r="C79" s="10" t="s">
        <v>23</v>
      </c>
      <c r="D79" s="11" t="s">
        <v>78</v>
      </c>
      <c r="E79" s="11">
        <v>4</v>
      </c>
      <c r="F79" s="11">
        <v>100</v>
      </c>
      <c r="G79" s="12">
        <f>E79*F79</f>
        <v>400</v>
      </c>
    </row>
    <row r="80" spans="1:7" s="7" customFormat="1" x14ac:dyDescent="0.25">
      <c r="A80" s="38"/>
      <c r="B80" s="4"/>
      <c r="C80" s="4"/>
      <c r="D80" s="5"/>
      <c r="E80" s="5">
        <f>SUM(E79)</f>
        <v>4</v>
      </c>
      <c r="F80" s="5"/>
      <c r="G80" s="6">
        <f>SUM(G79)</f>
        <v>400</v>
      </c>
    </row>
    <row r="81" spans="1:10" ht="24.75" customHeight="1" x14ac:dyDescent="0.25">
      <c r="A81" s="30"/>
      <c r="B81" s="10">
        <v>677</v>
      </c>
      <c r="C81" s="10" t="s">
        <v>76</v>
      </c>
      <c r="D81" s="11" t="s">
        <v>51</v>
      </c>
      <c r="E81" s="15">
        <v>2</v>
      </c>
      <c r="F81" s="11">
        <v>100</v>
      </c>
      <c r="G81" s="12">
        <f>E81*F81</f>
        <v>200</v>
      </c>
      <c r="H81" s="8"/>
      <c r="I81" s="13"/>
      <c r="J81" s="13"/>
    </row>
    <row r="82" spans="1:10" ht="24.75" customHeight="1" x14ac:dyDescent="0.25">
      <c r="A82" s="31"/>
      <c r="B82" s="10">
        <v>677</v>
      </c>
      <c r="C82" s="10" t="s">
        <v>76</v>
      </c>
      <c r="D82" s="11" t="s">
        <v>52</v>
      </c>
      <c r="E82" s="15">
        <v>2</v>
      </c>
      <c r="F82" s="11">
        <v>100</v>
      </c>
      <c r="G82" s="12">
        <f t="shared" ref="G82:G84" si="5">E82*F82</f>
        <v>200</v>
      </c>
    </row>
    <row r="83" spans="1:10" ht="24.75" customHeight="1" x14ac:dyDescent="0.25">
      <c r="A83" s="31"/>
      <c r="B83" s="10">
        <v>677</v>
      </c>
      <c r="C83" s="10" t="s">
        <v>76</v>
      </c>
      <c r="D83" s="11" t="s">
        <v>77</v>
      </c>
      <c r="E83" s="15">
        <v>3</v>
      </c>
      <c r="F83" s="11">
        <v>180</v>
      </c>
      <c r="G83" s="12">
        <f t="shared" si="5"/>
        <v>540</v>
      </c>
    </row>
    <row r="84" spans="1:10" ht="33.75" customHeight="1" x14ac:dyDescent="0.25">
      <c r="A84" s="31"/>
      <c r="B84" s="10">
        <v>677</v>
      </c>
      <c r="C84" s="10" t="s">
        <v>76</v>
      </c>
      <c r="D84" s="11" t="s">
        <v>78</v>
      </c>
      <c r="E84" s="15">
        <v>4</v>
      </c>
      <c r="F84" s="11">
        <v>100</v>
      </c>
      <c r="G84" s="12">
        <f t="shared" si="5"/>
        <v>400</v>
      </c>
    </row>
    <row r="85" spans="1:10" s="7" customFormat="1" x14ac:dyDescent="0.25">
      <c r="A85" s="33"/>
      <c r="B85" s="4"/>
      <c r="C85" s="4"/>
      <c r="D85" s="5"/>
      <c r="E85" s="5">
        <f>SUM(E81:E84)</f>
        <v>11</v>
      </c>
      <c r="F85" s="5"/>
      <c r="G85" s="6">
        <f>SUM(G81:G84)</f>
        <v>1340</v>
      </c>
    </row>
    <row r="86" spans="1:10" ht="109.5" customHeight="1" x14ac:dyDescent="0.25">
      <c r="B86" s="10">
        <v>678</v>
      </c>
      <c r="C86" s="10" t="s">
        <v>79</v>
      </c>
      <c r="D86" s="11" t="s">
        <v>80</v>
      </c>
      <c r="E86" s="11">
        <v>5</v>
      </c>
      <c r="F86" s="11">
        <v>70</v>
      </c>
      <c r="G86" s="12">
        <f>E86*F86</f>
        <v>350</v>
      </c>
    </row>
    <row r="87" spans="1:10" s="7" customFormat="1" x14ac:dyDescent="0.25">
      <c r="A87" s="38"/>
      <c r="B87" s="4"/>
      <c r="C87" s="4"/>
      <c r="D87" s="5"/>
      <c r="E87" s="5">
        <f>SUM(E86)</f>
        <v>5</v>
      </c>
      <c r="F87" s="5"/>
      <c r="G87" s="6">
        <f>SUM(G86)</f>
        <v>350</v>
      </c>
    </row>
    <row r="88" spans="1:10" ht="102.75" customHeight="1" x14ac:dyDescent="0.25">
      <c r="A88" s="30"/>
      <c r="B88" s="10">
        <v>679</v>
      </c>
      <c r="C88" s="10" t="s">
        <v>23</v>
      </c>
      <c r="D88" s="11" t="s">
        <v>50</v>
      </c>
      <c r="E88" s="15">
        <v>2</v>
      </c>
      <c r="F88" s="11">
        <v>120</v>
      </c>
      <c r="G88" s="12">
        <f>E88*F88</f>
        <v>240</v>
      </c>
    </row>
    <row r="89" spans="1:10" s="7" customFormat="1" x14ac:dyDescent="0.25">
      <c r="A89" s="26"/>
      <c r="B89" s="4"/>
      <c r="C89" s="4"/>
      <c r="D89" s="5"/>
      <c r="E89" s="5">
        <f>SUM(E88)</f>
        <v>2</v>
      </c>
      <c r="F89" s="5"/>
      <c r="G89" s="6">
        <f>SUM(G88)</f>
        <v>240</v>
      </c>
    </row>
    <row r="90" spans="1:10" ht="97.5" customHeight="1" x14ac:dyDescent="0.25">
      <c r="B90" s="10">
        <v>680</v>
      </c>
      <c r="C90" s="10" t="s">
        <v>49</v>
      </c>
      <c r="D90" s="11" t="s">
        <v>117</v>
      </c>
      <c r="E90" s="11">
        <v>2</v>
      </c>
      <c r="F90" s="11">
        <v>100</v>
      </c>
      <c r="G90" s="12">
        <f>E90*F90</f>
        <v>200</v>
      </c>
    </row>
    <row r="91" spans="1:10" s="7" customFormat="1" ht="21.75" customHeight="1" x14ac:dyDescent="0.25">
      <c r="A91" s="26"/>
      <c r="B91" s="5"/>
      <c r="C91" s="5"/>
      <c r="D91" s="5"/>
      <c r="E91" s="5">
        <f>SUM(E90)</f>
        <v>2</v>
      </c>
      <c r="F91" s="5"/>
      <c r="G91" s="6">
        <f>SUM(G90)</f>
        <v>200</v>
      </c>
    </row>
    <row r="92" spans="1:10" ht="34.5" customHeight="1" x14ac:dyDescent="0.25">
      <c r="A92" s="30"/>
      <c r="B92" s="10">
        <v>681</v>
      </c>
      <c r="C92" s="10" t="s">
        <v>23</v>
      </c>
      <c r="D92" s="11" t="s">
        <v>59</v>
      </c>
      <c r="E92" s="11">
        <v>1</v>
      </c>
      <c r="F92" s="11">
        <v>65</v>
      </c>
      <c r="G92" s="12">
        <f>E92*F92</f>
        <v>65</v>
      </c>
    </row>
    <row r="93" spans="1:10" ht="34.5" customHeight="1" x14ac:dyDescent="0.25">
      <c r="A93" s="31"/>
      <c r="B93" s="10">
        <v>681</v>
      </c>
      <c r="C93" s="10" t="s">
        <v>23</v>
      </c>
      <c r="D93" s="11" t="s">
        <v>59</v>
      </c>
      <c r="E93" s="11">
        <v>1</v>
      </c>
      <c r="F93" s="11">
        <v>80</v>
      </c>
      <c r="G93" s="12">
        <f t="shared" ref="G93:G94" si="6">E93*F93</f>
        <v>80</v>
      </c>
    </row>
    <row r="94" spans="1:10" ht="34.5" customHeight="1" x14ac:dyDescent="0.25">
      <c r="A94" s="32"/>
      <c r="B94" s="10">
        <v>681</v>
      </c>
      <c r="C94" s="10" t="s">
        <v>23</v>
      </c>
      <c r="D94" s="11" t="s">
        <v>37</v>
      </c>
      <c r="E94" s="11">
        <v>4</v>
      </c>
      <c r="F94" s="11">
        <v>100</v>
      </c>
      <c r="G94" s="12">
        <f t="shared" si="6"/>
        <v>400</v>
      </c>
    </row>
    <row r="95" spans="1:10" s="7" customFormat="1" x14ac:dyDescent="0.25">
      <c r="A95" s="37"/>
      <c r="B95" s="4"/>
      <c r="C95" s="4"/>
      <c r="D95" s="5"/>
      <c r="E95" s="5">
        <f>SUM(E92:E94)</f>
        <v>6</v>
      </c>
      <c r="F95" s="5"/>
      <c r="G95" s="6">
        <f>SUM(G92:G94)</f>
        <v>545</v>
      </c>
    </row>
    <row r="96" spans="1:10" x14ac:dyDescent="0.25">
      <c r="A96" s="30"/>
      <c r="B96" s="10">
        <v>682</v>
      </c>
      <c r="C96" s="10" t="s">
        <v>23</v>
      </c>
      <c r="D96" s="11" t="s">
        <v>36</v>
      </c>
      <c r="E96" s="11">
        <v>2</v>
      </c>
      <c r="F96" s="11">
        <v>120</v>
      </c>
      <c r="G96" s="12">
        <f>E96*F96</f>
        <v>240</v>
      </c>
    </row>
    <row r="97" spans="1:10" x14ac:dyDescent="0.25">
      <c r="A97" s="31"/>
      <c r="B97" s="10">
        <v>682</v>
      </c>
      <c r="C97" s="10" t="s">
        <v>23</v>
      </c>
      <c r="D97" s="11" t="s">
        <v>60</v>
      </c>
      <c r="E97" s="11">
        <v>2</v>
      </c>
      <c r="F97" s="11">
        <v>150</v>
      </c>
      <c r="G97" s="12">
        <f t="shared" ref="G97:G107" si="7">E97*F97</f>
        <v>300</v>
      </c>
    </row>
    <row r="98" spans="1:10" x14ac:dyDescent="0.25">
      <c r="A98" s="31"/>
      <c r="B98" s="10">
        <v>682</v>
      </c>
      <c r="C98" s="10" t="s">
        <v>23</v>
      </c>
      <c r="D98" s="11" t="s">
        <v>60</v>
      </c>
      <c r="E98" s="15">
        <v>4</v>
      </c>
      <c r="F98" s="11">
        <v>120</v>
      </c>
      <c r="G98" s="12">
        <f t="shared" si="7"/>
        <v>480</v>
      </c>
    </row>
    <row r="99" spans="1:10" x14ac:dyDescent="0.25">
      <c r="A99" s="31"/>
      <c r="B99" s="10">
        <v>682</v>
      </c>
      <c r="C99" s="10" t="s">
        <v>23</v>
      </c>
      <c r="D99" s="11" t="s">
        <v>60</v>
      </c>
      <c r="E99" s="15">
        <v>2</v>
      </c>
      <c r="F99" s="11">
        <v>100</v>
      </c>
      <c r="G99" s="12">
        <f t="shared" si="7"/>
        <v>200</v>
      </c>
    </row>
    <row r="100" spans="1:10" x14ac:dyDescent="0.25">
      <c r="A100" s="31"/>
      <c r="B100" s="10">
        <v>682</v>
      </c>
      <c r="C100" s="10" t="s">
        <v>23</v>
      </c>
      <c r="D100" s="11" t="s">
        <v>53</v>
      </c>
      <c r="E100" s="15">
        <v>1</v>
      </c>
      <c r="F100" s="11">
        <v>140</v>
      </c>
      <c r="G100" s="12">
        <f t="shared" si="7"/>
        <v>140</v>
      </c>
    </row>
    <row r="101" spans="1:10" x14ac:dyDescent="0.25">
      <c r="A101" s="31"/>
      <c r="B101" s="10">
        <v>682</v>
      </c>
      <c r="C101" s="10" t="s">
        <v>23</v>
      </c>
      <c r="D101" s="11" t="s">
        <v>53</v>
      </c>
      <c r="E101" s="15">
        <v>1</v>
      </c>
      <c r="F101" s="11">
        <v>100</v>
      </c>
      <c r="G101" s="12">
        <f t="shared" si="7"/>
        <v>100</v>
      </c>
    </row>
    <row r="102" spans="1:10" x14ac:dyDescent="0.25">
      <c r="A102" s="31"/>
      <c r="B102" s="10">
        <v>682</v>
      </c>
      <c r="C102" s="10" t="s">
        <v>23</v>
      </c>
      <c r="D102" s="11" t="s">
        <v>101</v>
      </c>
      <c r="E102" s="11">
        <v>1</v>
      </c>
      <c r="F102" s="11">
        <v>120</v>
      </c>
      <c r="G102" s="12">
        <f t="shared" si="7"/>
        <v>120</v>
      </c>
    </row>
    <row r="103" spans="1:10" x14ac:dyDescent="0.25">
      <c r="A103" s="31"/>
      <c r="B103" s="10">
        <v>682</v>
      </c>
      <c r="C103" s="10" t="s">
        <v>23</v>
      </c>
      <c r="D103" s="11" t="s">
        <v>62</v>
      </c>
      <c r="E103" s="11">
        <v>1</v>
      </c>
      <c r="F103" s="11">
        <v>120</v>
      </c>
      <c r="G103" s="12">
        <f t="shared" si="7"/>
        <v>120</v>
      </c>
      <c r="J103" s="13"/>
    </row>
    <row r="104" spans="1:10" x14ac:dyDescent="0.25">
      <c r="A104" s="31"/>
      <c r="B104" s="10">
        <v>682</v>
      </c>
      <c r="C104" s="10" t="s">
        <v>23</v>
      </c>
      <c r="D104" s="11" t="s">
        <v>102</v>
      </c>
      <c r="E104" s="11">
        <v>1</v>
      </c>
      <c r="F104" s="11">
        <v>160</v>
      </c>
      <c r="G104" s="12">
        <f t="shared" si="7"/>
        <v>160</v>
      </c>
    </row>
    <row r="105" spans="1:10" x14ac:dyDescent="0.25">
      <c r="A105" s="31"/>
      <c r="B105" s="10">
        <v>682</v>
      </c>
      <c r="C105" s="10" t="s">
        <v>23</v>
      </c>
      <c r="D105" s="11" t="s">
        <v>102</v>
      </c>
      <c r="E105" s="11">
        <v>1</v>
      </c>
      <c r="F105" s="11">
        <v>120</v>
      </c>
      <c r="G105" s="12">
        <f t="shared" si="7"/>
        <v>120</v>
      </c>
    </row>
    <row r="106" spans="1:10" x14ac:dyDescent="0.25">
      <c r="A106" s="31"/>
      <c r="B106" s="10">
        <v>682</v>
      </c>
      <c r="C106" s="10" t="s">
        <v>23</v>
      </c>
      <c r="D106" s="11" t="s">
        <v>102</v>
      </c>
      <c r="E106" s="11">
        <v>1</v>
      </c>
      <c r="F106" s="11">
        <v>80</v>
      </c>
      <c r="G106" s="12">
        <f t="shared" si="7"/>
        <v>80</v>
      </c>
    </row>
    <row r="107" spans="1:10" x14ac:dyDescent="0.25">
      <c r="A107" s="32"/>
      <c r="B107" s="10">
        <v>682</v>
      </c>
      <c r="C107" s="10" t="s">
        <v>23</v>
      </c>
      <c r="D107" s="11" t="s">
        <v>11</v>
      </c>
      <c r="E107" s="11">
        <v>11</v>
      </c>
      <c r="F107" s="11">
        <v>120</v>
      </c>
      <c r="G107" s="12">
        <f t="shared" si="7"/>
        <v>1320</v>
      </c>
    </row>
    <row r="108" spans="1:10" s="7" customFormat="1" x14ac:dyDescent="0.25">
      <c r="A108" s="37"/>
      <c r="B108" s="4"/>
      <c r="C108" s="4"/>
      <c r="D108" s="5"/>
      <c r="E108" s="5">
        <f>SUM(E96:E107)</f>
        <v>28</v>
      </c>
      <c r="F108" s="5"/>
      <c r="G108" s="6">
        <f>SUM(G96:G107)</f>
        <v>3380</v>
      </c>
    </row>
    <row r="109" spans="1:10" ht="27" customHeight="1" x14ac:dyDescent="0.25">
      <c r="A109" s="30"/>
      <c r="B109" s="10">
        <v>684</v>
      </c>
      <c r="C109" s="10" t="s">
        <v>49</v>
      </c>
      <c r="D109" s="11" t="s">
        <v>53</v>
      </c>
      <c r="E109" s="11">
        <v>7</v>
      </c>
      <c r="F109" s="11">
        <v>130</v>
      </c>
      <c r="G109" s="12">
        <f>E109*F109</f>
        <v>910</v>
      </c>
    </row>
    <row r="110" spans="1:10" ht="24.75" customHeight="1" x14ac:dyDescent="0.25">
      <c r="A110" s="31"/>
      <c r="B110" s="10">
        <v>684</v>
      </c>
      <c r="C110" s="10" t="s">
        <v>49</v>
      </c>
      <c r="D110" s="11" t="s">
        <v>50</v>
      </c>
      <c r="E110" s="11">
        <v>3</v>
      </c>
      <c r="F110" s="11">
        <v>130</v>
      </c>
      <c r="G110" s="12">
        <f t="shared" ref="G110:G112" si="8">E110*F110</f>
        <v>390</v>
      </c>
    </row>
    <row r="111" spans="1:10" ht="24.75" customHeight="1" x14ac:dyDescent="0.25">
      <c r="A111" s="31"/>
      <c r="B111" s="10">
        <v>684</v>
      </c>
      <c r="C111" s="10" t="s">
        <v>49</v>
      </c>
      <c r="D111" s="11" t="s">
        <v>65</v>
      </c>
      <c r="E111" s="15">
        <v>1</v>
      </c>
      <c r="F111" s="11">
        <v>130</v>
      </c>
      <c r="G111" s="12">
        <f t="shared" si="8"/>
        <v>130</v>
      </c>
    </row>
    <row r="112" spans="1:10" ht="30" customHeight="1" x14ac:dyDescent="0.25">
      <c r="A112" s="31"/>
      <c r="B112" s="10">
        <v>684</v>
      </c>
      <c r="C112" s="10" t="s">
        <v>49</v>
      </c>
      <c r="D112" s="11" t="s">
        <v>75</v>
      </c>
      <c r="E112" s="15">
        <v>3</v>
      </c>
      <c r="F112" s="11">
        <v>130</v>
      </c>
      <c r="G112" s="12">
        <f t="shared" si="8"/>
        <v>390</v>
      </c>
    </row>
    <row r="113" spans="1:10" s="7" customFormat="1" x14ac:dyDescent="0.25">
      <c r="A113" s="26"/>
      <c r="B113" s="4"/>
      <c r="C113" s="4"/>
      <c r="D113" s="5"/>
      <c r="E113" s="5">
        <f>SUM(E109:E112)</f>
        <v>14</v>
      </c>
      <c r="F113" s="5"/>
      <c r="G113" s="6">
        <f>SUM(G109:G112)</f>
        <v>1820</v>
      </c>
    </row>
    <row r="114" spans="1:10" ht="96.75" customHeight="1" x14ac:dyDescent="0.25">
      <c r="B114" s="10">
        <v>685</v>
      </c>
      <c r="C114" s="10" t="s">
        <v>114</v>
      </c>
      <c r="D114" s="11" t="s">
        <v>97</v>
      </c>
      <c r="E114" s="11">
        <v>2</v>
      </c>
      <c r="F114" s="11">
        <v>40</v>
      </c>
      <c r="G114" s="12">
        <f>E114*F114</f>
        <v>80</v>
      </c>
    </row>
    <row r="115" spans="1:10" s="7" customFormat="1" x14ac:dyDescent="0.25">
      <c r="A115" s="38"/>
      <c r="B115" s="4"/>
      <c r="C115" s="4"/>
      <c r="D115" s="5"/>
      <c r="E115" s="5">
        <f>SUM(E114)</f>
        <v>2</v>
      </c>
      <c r="F115" s="5"/>
      <c r="G115" s="6">
        <f>SUM(G114)</f>
        <v>80</v>
      </c>
    </row>
    <row r="116" spans="1:10" ht="27.75" customHeight="1" x14ac:dyDescent="0.25">
      <c r="A116" s="30"/>
      <c r="B116" s="10">
        <v>686</v>
      </c>
      <c r="C116" s="10" t="s">
        <v>64</v>
      </c>
      <c r="D116" s="11" t="s">
        <v>38</v>
      </c>
      <c r="E116" s="11">
        <v>21</v>
      </c>
      <c r="F116" s="11">
        <v>50</v>
      </c>
      <c r="G116" s="12">
        <f>E116*F116</f>
        <v>1050</v>
      </c>
    </row>
    <row r="117" spans="1:10" ht="27.75" customHeight="1" x14ac:dyDescent="0.25">
      <c r="A117" s="31"/>
      <c r="B117" s="10">
        <v>686</v>
      </c>
      <c r="C117" s="10" t="s">
        <v>64</v>
      </c>
      <c r="D117" s="11" t="s">
        <v>65</v>
      </c>
      <c r="E117" s="11">
        <v>1</v>
      </c>
      <c r="F117" s="11">
        <v>50</v>
      </c>
      <c r="G117" s="12">
        <f t="shared" ref="G117:G119" si="9">E117*F117</f>
        <v>50</v>
      </c>
    </row>
    <row r="118" spans="1:10" ht="27.75" customHeight="1" x14ac:dyDescent="0.25">
      <c r="A118" s="31"/>
      <c r="B118" s="10">
        <v>686</v>
      </c>
      <c r="C118" s="10" t="s">
        <v>64</v>
      </c>
      <c r="D118" s="11" t="s">
        <v>66</v>
      </c>
      <c r="E118" s="11">
        <v>18</v>
      </c>
      <c r="F118" s="11">
        <v>50</v>
      </c>
      <c r="G118" s="12">
        <f t="shared" si="9"/>
        <v>900</v>
      </c>
    </row>
    <row r="119" spans="1:10" ht="27.75" customHeight="1" x14ac:dyDescent="0.25">
      <c r="A119" s="31"/>
      <c r="B119" s="10">
        <v>686</v>
      </c>
      <c r="C119" s="10" t="s">
        <v>64</v>
      </c>
      <c r="D119" s="11" t="s">
        <v>67</v>
      </c>
      <c r="E119" s="11">
        <v>2</v>
      </c>
      <c r="F119" s="11">
        <v>50</v>
      </c>
      <c r="G119" s="12">
        <f t="shared" si="9"/>
        <v>100</v>
      </c>
    </row>
    <row r="120" spans="1:10" s="7" customFormat="1" x14ac:dyDescent="0.25">
      <c r="A120" s="26"/>
      <c r="B120" s="4"/>
      <c r="C120" s="4"/>
      <c r="D120" s="5"/>
      <c r="E120" s="5">
        <f>SUM(E116:E119)</f>
        <v>42</v>
      </c>
      <c r="F120" s="5"/>
      <c r="G120" s="6">
        <f>SUM(G116:G119)</f>
        <v>2100</v>
      </c>
    </row>
    <row r="121" spans="1:10" ht="110.25" customHeight="1" x14ac:dyDescent="0.25">
      <c r="B121" s="10">
        <v>687</v>
      </c>
      <c r="C121" s="10" t="s">
        <v>64</v>
      </c>
      <c r="D121" s="11" t="s">
        <v>22</v>
      </c>
      <c r="E121" s="11">
        <v>4</v>
      </c>
      <c r="F121" s="11">
        <v>60</v>
      </c>
      <c r="G121" s="12">
        <f>E121*F121</f>
        <v>240</v>
      </c>
    </row>
    <row r="122" spans="1:10" s="7" customFormat="1" x14ac:dyDescent="0.25">
      <c r="A122" s="38"/>
      <c r="B122" s="4"/>
      <c r="C122" s="4"/>
      <c r="D122" s="5"/>
      <c r="E122" s="5">
        <f>SUM(E121)</f>
        <v>4</v>
      </c>
      <c r="F122" s="5"/>
      <c r="G122" s="6">
        <f>SUM(G121)</f>
        <v>240</v>
      </c>
    </row>
    <row r="123" spans="1:10" ht="95.25" customHeight="1" x14ac:dyDescent="0.25">
      <c r="A123" s="30"/>
      <c r="B123" s="10">
        <v>688</v>
      </c>
      <c r="C123" s="10" t="s">
        <v>23</v>
      </c>
      <c r="D123" s="11" t="s">
        <v>62</v>
      </c>
      <c r="E123" s="11">
        <v>1</v>
      </c>
      <c r="F123" s="11">
        <v>130</v>
      </c>
      <c r="G123" s="12">
        <f>E123*F123</f>
        <v>130</v>
      </c>
    </row>
    <row r="124" spans="1:10" s="7" customFormat="1" x14ac:dyDescent="0.25">
      <c r="A124" s="26"/>
      <c r="B124" s="4"/>
      <c r="C124" s="4"/>
      <c r="D124" s="5"/>
      <c r="E124" s="5">
        <f>SUM(E123)</f>
        <v>1</v>
      </c>
      <c r="F124" s="5"/>
      <c r="G124" s="6">
        <f>SUM(G123)</f>
        <v>130</v>
      </c>
    </row>
    <row r="125" spans="1:10" ht="15" customHeight="1" x14ac:dyDescent="0.25">
      <c r="A125" s="30"/>
      <c r="B125" s="10">
        <v>689</v>
      </c>
      <c r="C125" s="10" t="s">
        <v>29</v>
      </c>
      <c r="D125" s="11" t="s">
        <v>85</v>
      </c>
      <c r="E125" s="15">
        <v>4</v>
      </c>
      <c r="F125" s="11">
        <v>120</v>
      </c>
      <c r="G125" s="12">
        <f>E125*F125</f>
        <v>480</v>
      </c>
      <c r="H125" s="8"/>
      <c r="I125" s="13"/>
      <c r="J125" s="13"/>
    </row>
    <row r="126" spans="1:10" ht="15" customHeight="1" x14ac:dyDescent="0.25">
      <c r="A126" s="31"/>
      <c r="B126" s="10">
        <v>689</v>
      </c>
      <c r="C126" s="10" t="s">
        <v>29</v>
      </c>
      <c r="D126" s="11" t="s">
        <v>85</v>
      </c>
      <c r="E126" s="15">
        <v>4</v>
      </c>
      <c r="F126" s="11">
        <v>100</v>
      </c>
      <c r="G126" s="12">
        <f t="shared" ref="G126:G130" si="10">E126*F126</f>
        <v>400</v>
      </c>
      <c r="H126" s="8"/>
      <c r="I126" s="13"/>
      <c r="J126" s="13"/>
    </row>
    <row r="127" spans="1:10" ht="15" customHeight="1" x14ac:dyDescent="0.25">
      <c r="A127" s="31"/>
      <c r="B127" s="10">
        <v>689</v>
      </c>
      <c r="C127" s="10" t="s">
        <v>29</v>
      </c>
      <c r="D127" s="11" t="s">
        <v>86</v>
      </c>
      <c r="E127" s="11">
        <v>1</v>
      </c>
      <c r="F127" s="11">
        <v>110</v>
      </c>
      <c r="G127" s="12">
        <f t="shared" si="10"/>
        <v>110</v>
      </c>
    </row>
    <row r="128" spans="1:10" ht="15" customHeight="1" x14ac:dyDescent="0.25">
      <c r="A128" s="31"/>
      <c r="B128" s="10">
        <v>689</v>
      </c>
      <c r="C128" s="10" t="s">
        <v>29</v>
      </c>
      <c r="D128" s="11" t="s">
        <v>87</v>
      </c>
      <c r="E128" s="11">
        <v>3</v>
      </c>
      <c r="F128" s="11">
        <v>100</v>
      </c>
      <c r="G128" s="12">
        <f t="shared" si="10"/>
        <v>300</v>
      </c>
    </row>
    <row r="129" spans="1:7" ht="15" customHeight="1" x14ac:dyDescent="0.25">
      <c r="A129" s="31"/>
      <c r="B129" s="10">
        <v>689</v>
      </c>
      <c r="C129" s="10" t="s">
        <v>29</v>
      </c>
      <c r="D129" s="11" t="s">
        <v>89</v>
      </c>
      <c r="E129" s="11">
        <v>1</v>
      </c>
      <c r="F129" s="11">
        <v>100</v>
      </c>
      <c r="G129" s="12">
        <f t="shared" si="10"/>
        <v>100</v>
      </c>
    </row>
    <row r="130" spans="1:7" ht="15" customHeight="1" x14ac:dyDescent="0.25">
      <c r="A130" s="32"/>
      <c r="B130" s="10">
        <v>689</v>
      </c>
      <c r="C130" s="10" t="s">
        <v>29</v>
      </c>
      <c r="D130" s="11" t="s">
        <v>88</v>
      </c>
      <c r="E130" s="11">
        <v>3</v>
      </c>
      <c r="F130" s="11">
        <v>120</v>
      </c>
      <c r="G130" s="12">
        <f t="shared" si="10"/>
        <v>360</v>
      </c>
    </row>
    <row r="131" spans="1:7" s="7" customFormat="1" x14ac:dyDescent="0.25">
      <c r="A131" s="26"/>
      <c r="B131" s="4"/>
      <c r="C131" s="4"/>
      <c r="D131" s="5"/>
      <c r="E131" s="5">
        <f>SUM(E125:E130)</f>
        <v>16</v>
      </c>
      <c r="F131" s="5"/>
      <c r="G131" s="6">
        <f>SUM(G125:G130)</f>
        <v>1750</v>
      </c>
    </row>
    <row r="132" spans="1:7" s="7" customFormat="1" ht="99" customHeight="1" x14ac:dyDescent="0.25">
      <c r="A132" s="54"/>
      <c r="B132" s="10" t="s">
        <v>121</v>
      </c>
      <c r="C132" s="40" t="s">
        <v>33</v>
      </c>
      <c r="D132" s="11" t="s">
        <v>62</v>
      </c>
      <c r="E132" s="15">
        <v>1</v>
      </c>
      <c r="F132" s="15">
        <v>60</v>
      </c>
      <c r="G132" s="41">
        <f>E132*F132</f>
        <v>60</v>
      </c>
    </row>
    <row r="133" spans="1:7" s="7" customFormat="1" x14ac:dyDescent="0.25">
      <c r="A133" s="26"/>
      <c r="B133" s="4"/>
      <c r="C133" s="4"/>
      <c r="D133" s="5"/>
      <c r="E133" s="5">
        <f>SUM(E132)</f>
        <v>1</v>
      </c>
      <c r="F133" s="5"/>
      <c r="G133" s="6">
        <f>SUM(G132)</f>
        <v>60</v>
      </c>
    </row>
    <row r="134" spans="1:7" ht="102.75" customHeight="1" x14ac:dyDescent="0.25">
      <c r="A134" s="30"/>
      <c r="B134" s="10">
        <v>690</v>
      </c>
      <c r="C134" s="10" t="s">
        <v>33</v>
      </c>
      <c r="D134" s="11" t="s">
        <v>52</v>
      </c>
      <c r="E134" s="11">
        <v>37</v>
      </c>
      <c r="F134" s="11">
        <v>100</v>
      </c>
      <c r="G134" s="12">
        <f>E134*F134</f>
        <v>3700</v>
      </c>
    </row>
    <row r="135" spans="1:7" s="7" customFormat="1" x14ac:dyDescent="0.25">
      <c r="A135" s="37"/>
      <c r="B135" s="4"/>
      <c r="C135" s="4"/>
      <c r="D135" s="5"/>
      <c r="E135" s="5">
        <f>SUM(E134)</f>
        <v>37</v>
      </c>
      <c r="F135" s="5"/>
      <c r="G135" s="6">
        <f>SUM(G134)</f>
        <v>3700</v>
      </c>
    </row>
    <row r="136" spans="1:7" x14ac:dyDescent="0.25">
      <c r="A136" s="30"/>
      <c r="B136" s="10">
        <v>691</v>
      </c>
      <c r="C136" s="10" t="s">
        <v>23</v>
      </c>
      <c r="D136" s="11" t="s">
        <v>97</v>
      </c>
      <c r="E136" s="15">
        <v>9</v>
      </c>
      <c r="F136" s="11">
        <v>80</v>
      </c>
      <c r="G136" s="12">
        <f>E136*F136</f>
        <v>720</v>
      </c>
    </row>
    <row r="137" spans="1:7" ht="12.75" customHeight="1" x14ac:dyDescent="0.25">
      <c r="A137" s="31"/>
      <c r="B137" s="10">
        <v>691</v>
      </c>
      <c r="C137" s="10" t="s">
        <v>23</v>
      </c>
      <c r="D137" s="11" t="s">
        <v>50</v>
      </c>
      <c r="E137" s="15">
        <v>16</v>
      </c>
      <c r="F137" s="11">
        <v>80</v>
      </c>
      <c r="G137" s="12">
        <f t="shared" ref="G137:G143" si="11">E137*F137</f>
        <v>1280</v>
      </c>
    </row>
    <row r="138" spans="1:7" ht="12" customHeight="1" x14ac:dyDescent="0.25">
      <c r="A138" s="31"/>
      <c r="B138" s="10">
        <v>691</v>
      </c>
      <c r="C138" s="10" t="s">
        <v>23</v>
      </c>
      <c r="D138" s="11" t="s">
        <v>50</v>
      </c>
      <c r="E138" s="15">
        <v>1</v>
      </c>
      <c r="F138" s="11">
        <v>70</v>
      </c>
      <c r="G138" s="12">
        <f t="shared" si="11"/>
        <v>70</v>
      </c>
    </row>
    <row r="139" spans="1:7" x14ac:dyDescent="0.25">
      <c r="A139" s="31"/>
      <c r="B139" s="10">
        <v>691</v>
      </c>
      <c r="C139" s="10" t="s">
        <v>23</v>
      </c>
      <c r="D139" s="11" t="s">
        <v>50</v>
      </c>
      <c r="E139" s="15">
        <v>3</v>
      </c>
      <c r="F139" s="11">
        <v>50</v>
      </c>
      <c r="G139" s="12">
        <f t="shared" si="11"/>
        <v>150</v>
      </c>
    </row>
    <row r="140" spans="1:7" x14ac:dyDescent="0.25">
      <c r="A140" s="31"/>
      <c r="B140" s="10">
        <v>691</v>
      </c>
      <c r="C140" s="10" t="s">
        <v>23</v>
      </c>
      <c r="D140" s="11" t="s">
        <v>52</v>
      </c>
      <c r="E140" s="15">
        <v>3</v>
      </c>
      <c r="F140" s="11">
        <v>80</v>
      </c>
      <c r="G140" s="12">
        <f t="shared" si="11"/>
        <v>240</v>
      </c>
    </row>
    <row r="141" spans="1:7" ht="12.75" customHeight="1" x14ac:dyDescent="0.25">
      <c r="A141" s="31"/>
      <c r="B141" s="10">
        <v>691</v>
      </c>
      <c r="C141" s="10" t="s">
        <v>23</v>
      </c>
      <c r="D141" s="11" t="s">
        <v>98</v>
      </c>
      <c r="E141" s="15">
        <v>7</v>
      </c>
      <c r="F141" s="11">
        <v>80</v>
      </c>
      <c r="G141" s="12">
        <f t="shared" si="11"/>
        <v>560</v>
      </c>
    </row>
    <row r="142" spans="1:7" ht="13.5" customHeight="1" x14ac:dyDescent="0.25">
      <c r="A142" s="31"/>
      <c r="B142" s="10">
        <v>691</v>
      </c>
      <c r="C142" s="10" t="s">
        <v>23</v>
      </c>
      <c r="D142" s="11" t="s">
        <v>51</v>
      </c>
      <c r="E142" s="15">
        <v>13</v>
      </c>
      <c r="F142" s="11">
        <v>80</v>
      </c>
      <c r="G142" s="12">
        <f t="shared" si="11"/>
        <v>1040</v>
      </c>
    </row>
    <row r="143" spans="1:7" ht="13.5" customHeight="1" x14ac:dyDescent="0.25">
      <c r="A143" s="32"/>
      <c r="B143" s="10">
        <v>691</v>
      </c>
      <c r="C143" s="10" t="s">
        <v>23</v>
      </c>
      <c r="D143" s="11" t="s">
        <v>11</v>
      </c>
      <c r="E143" s="15">
        <v>8</v>
      </c>
      <c r="F143" s="11">
        <v>80</v>
      </c>
      <c r="G143" s="12">
        <f t="shared" si="11"/>
        <v>640</v>
      </c>
    </row>
    <row r="144" spans="1:7" s="7" customFormat="1" x14ac:dyDescent="0.25">
      <c r="A144" s="37"/>
      <c r="B144" s="4"/>
      <c r="C144" s="4"/>
      <c r="D144" s="5"/>
      <c r="E144" s="5">
        <f>SUM(E136:E143)</f>
        <v>60</v>
      </c>
      <c r="F144" s="5"/>
      <c r="G144" s="6">
        <f>SUM(G136:G143)</f>
        <v>4700</v>
      </c>
    </row>
    <row r="145" spans="1:10" ht="51" customHeight="1" x14ac:dyDescent="0.25">
      <c r="A145" s="30"/>
      <c r="B145" s="10">
        <v>692</v>
      </c>
      <c r="C145" s="10" t="s">
        <v>118</v>
      </c>
      <c r="D145" s="11" t="s">
        <v>92</v>
      </c>
      <c r="E145" s="15">
        <v>1</v>
      </c>
      <c r="F145" s="11">
        <v>130</v>
      </c>
      <c r="G145" s="12">
        <f>E145*F145</f>
        <v>130</v>
      </c>
    </row>
    <row r="146" spans="1:10" ht="51" customHeight="1" x14ac:dyDescent="0.25">
      <c r="A146" s="31"/>
      <c r="B146" s="10">
        <v>692</v>
      </c>
      <c r="C146" s="10" t="s">
        <v>118</v>
      </c>
      <c r="D146" s="11" t="s">
        <v>92</v>
      </c>
      <c r="E146" s="15">
        <v>1</v>
      </c>
      <c r="F146" s="11">
        <v>161</v>
      </c>
      <c r="G146" s="12">
        <f t="shared" ref="G146:G147" si="12">E146*F146</f>
        <v>161</v>
      </c>
    </row>
    <row r="147" spans="1:10" ht="59.25" customHeight="1" x14ac:dyDescent="0.25">
      <c r="A147" s="31"/>
      <c r="B147" s="10">
        <v>692</v>
      </c>
      <c r="C147" s="10" t="s">
        <v>118</v>
      </c>
      <c r="D147" s="11" t="s">
        <v>92</v>
      </c>
      <c r="E147" s="11">
        <v>1</v>
      </c>
      <c r="F147" s="11">
        <v>179</v>
      </c>
      <c r="G147" s="12">
        <f t="shared" si="12"/>
        <v>179</v>
      </c>
    </row>
    <row r="148" spans="1:10" s="7" customFormat="1" x14ac:dyDescent="0.25">
      <c r="A148" s="26"/>
      <c r="B148" s="4"/>
      <c r="C148" s="4"/>
      <c r="D148" s="5"/>
      <c r="E148" s="5">
        <f>SUM(E145:E147)</f>
        <v>3</v>
      </c>
      <c r="F148" s="5"/>
      <c r="G148" s="6">
        <f>SUM(G145:G147)</f>
        <v>470</v>
      </c>
    </row>
    <row r="149" spans="1:10" ht="21.75" customHeight="1" x14ac:dyDescent="0.25">
      <c r="A149" s="30"/>
      <c r="B149" s="10">
        <v>693</v>
      </c>
      <c r="C149" s="10" t="s">
        <v>23</v>
      </c>
      <c r="D149" s="11" t="s">
        <v>104</v>
      </c>
      <c r="E149" s="11">
        <v>5</v>
      </c>
      <c r="F149" s="11">
        <v>130</v>
      </c>
      <c r="G149" s="12">
        <f>E149*F149</f>
        <v>650</v>
      </c>
    </row>
    <row r="150" spans="1:10" ht="21.75" customHeight="1" x14ac:dyDescent="0.25">
      <c r="A150" s="31"/>
      <c r="B150" s="10">
        <v>693</v>
      </c>
      <c r="C150" s="10" t="s">
        <v>23</v>
      </c>
      <c r="D150" s="11" t="s">
        <v>51</v>
      </c>
      <c r="E150" s="11">
        <v>3</v>
      </c>
      <c r="F150" s="11">
        <v>130</v>
      </c>
      <c r="G150" s="12">
        <f t="shared" ref="G150:G152" si="13">E150*F150</f>
        <v>390</v>
      </c>
    </row>
    <row r="151" spans="1:10" ht="21.75" customHeight="1" x14ac:dyDescent="0.25">
      <c r="A151" s="31"/>
      <c r="B151" s="10">
        <v>693</v>
      </c>
      <c r="C151" s="10" t="s">
        <v>23</v>
      </c>
      <c r="D151" s="11" t="s">
        <v>51</v>
      </c>
      <c r="E151" s="11">
        <v>1</v>
      </c>
      <c r="F151" s="11">
        <v>140</v>
      </c>
      <c r="G151" s="12">
        <f t="shared" si="13"/>
        <v>140</v>
      </c>
    </row>
    <row r="152" spans="1:10" ht="21.75" customHeight="1" x14ac:dyDescent="0.25">
      <c r="A152" s="31"/>
      <c r="B152" s="65">
        <v>693</v>
      </c>
      <c r="C152" s="65" t="s">
        <v>23</v>
      </c>
      <c r="D152" s="66" t="s">
        <v>77</v>
      </c>
      <c r="E152" s="66">
        <v>2</v>
      </c>
      <c r="F152" s="11">
        <v>130</v>
      </c>
      <c r="G152" s="12">
        <f t="shared" si="13"/>
        <v>260</v>
      </c>
    </row>
    <row r="153" spans="1:10" s="7" customFormat="1" x14ac:dyDescent="0.25">
      <c r="A153" s="26"/>
      <c r="B153" s="67"/>
      <c r="C153" s="67"/>
      <c r="D153" s="64"/>
      <c r="E153" s="5">
        <f>SUM(E149:E152)</f>
        <v>11</v>
      </c>
      <c r="F153" s="5"/>
      <c r="G153" s="6">
        <f>SUM(G149:G152)</f>
        <v>1440</v>
      </c>
    </row>
    <row r="154" spans="1:10" x14ac:dyDescent="0.25">
      <c r="A154" s="31"/>
      <c r="B154" s="10">
        <v>694</v>
      </c>
      <c r="C154" s="10" t="s">
        <v>33</v>
      </c>
      <c r="D154" s="11" t="s">
        <v>88</v>
      </c>
      <c r="E154" s="15">
        <v>38</v>
      </c>
      <c r="F154" s="11">
        <v>140</v>
      </c>
      <c r="G154" s="12">
        <f>E154*F154</f>
        <v>5320</v>
      </c>
      <c r="H154" s="8"/>
      <c r="I154" s="13"/>
      <c r="J154" s="13"/>
    </row>
    <row r="155" spans="1:10" x14ac:dyDescent="0.25">
      <c r="A155" s="31"/>
      <c r="B155" s="10">
        <v>694</v>
      </c>
      <c r="C155" s="10" t="s">
        <v>33</v>
      </c>
      <c r="D155" s="11" t="s">
        <v>92</v>
      </c>
      <c r="E155" s="15">
        <v>3</v>
      </c>
      <c r="F155" s="11">
        <v>170</v>
      </c>
      <c r="G155" s="12">
        <f t="shared" ref="G155:G162" si="14">E155*F155</f>
        <v>510</v>
      </c>
      <c r="H155" s="8"/>
    </row>
    <row r="156" spans="1:10" x14ac:dyDescent="0.25">
      <c r="A156" s="31"/>
      <c r="B156" s="10">
        <v>694</v>
      </c>
      <c r="C156" s="10" t="s">
        <v>33</v>
      </c>
      <c r="D156" s="11" t="s">
        <v>92</v>
      </c>
      <c r="E156" s="15">
        <v>1</v>
      </c>
      <c r="F156" s="11">
        <v>160</v>
      </c>
      <c r="G156" s="12">
        <f t="shared" si="14"/>
        <v>160</v>
      </c>
    </row>
    <row r="157" spans="1:10" x14ac:dyDescent="0.25">
      <c r="A157" s="31"/>
      <c r="B157" s="10">
        <v>694</v>
      </c>
      <c r="C157" s="10" t="s">
        <v>33</v>
      </c>
      <c r="D157" s="11" t="s">
        <v>92</v>
      </c>
      <c r="E157" s="15">
        <v>1</v>
      </c>
      <c r="F157" s="11">
        <v>120</v>
      </c>
      <c r="G157" s="12">
        <f t="shared" si="14"/>
        <v>120</v>
      </c>
    </row>
    <row r="158" spans="1:10" x14ac:dyDescent="0.25">
      <c r="A158" s="31"/>
      <c r="B158" s="10">
        <v>694</v>
      </c>
      <c r="C158" s="10" t="s">
        <v>33</v>
      </c>
      <c r="D158" s="11" t="s">
        <v>92</v>
      </c>
      <c r="E158" s="15">
        <v>5</v>
      </c>
      <c r="F158" s="11">
        <v>140</v>
      </c>
      <c r="G158" s="12">
        <f t="shared" si="14"/>
        <v>700</v>
      </c>
    </row>
    <row r="159" spans="1:10" x14ac:dyDescent="0.25">
      <c r="A159" s="31"/>
      <c r="B159" s="10">
        <v>694</v>
      </c>
      <c r="C159" s="10" t="s">
        <v>33</v>
      </c>
      <c r="D159" s="11" t="s">
        <v>93</v>
      </c>
      <c r="E159" s="15">
        <v>2</v>
      </c>
      <c r="F159" s="11">
        <v>140</v>
      </c>
      <c r="G159" s="12">
        <f t="shared" si="14"/>
        <v>280</v>
      </c>
    </row>
    <row r="160" spans="1:10" x14ac:dyDescent="0.25">
      <c r="A160" s="31"/>
      <c r="B160" s="10">
        <v>694</v>
      </c>
      <c r="C160" s="10" t="s">
        <v>33</v>
      </c>
      <c r="D160" s="11" t="s">
        <v>94</v>
      </c>
      <c r="E160" s="15">
        <v>3</v>
      </c>
      <c r="F160" s="11">
        <v>140</v>
      </c>
      <c r="G160" s="12">
        <f t="shared" si="14"/>
        <v>420</v>
      </c>
    </row>
    <row r="161" spans="1:9" x14ac:dyDescent="0.25">
      <c r="A161" s="31"/>
      <c r="B161" s="10">
        <v>694</v>
      </c>
      <c r="C161" s="10" t="s">
        <v>33</v>
      </c>
      <c r="D161" s="11" t="s">
        <v>95</v>
      </c>
      <c r="E161" s="15">
        <v>12</v>
      </c>
      <c r="F161" s="11">
        <v>140</v>
      </c>
      <c r="G161" s="12">
        <f t="shared" si="14"/>
        <v>1680</v>
      </c>
    </row>
    <row r="162" spans="1:9" x14ac:dyDescent="0.25">
      <c r="A162" s="31"/>
      <c r="B162" s="10">
        <v>694</v>
      </c>
      <c r="C162" s="10" t="s">
        <v>33</v>
      </c>
      <c r="D162" s="11" t="s">
        <v>96</v>
      </c>
      <c r="E162" s="15">
        <v>2</v>
      </c>
      <c r="F162" s="11">
        <v>140</v>
      </c>
      <c r="G162" s="12">
        <f t="shared" si="14"/>
        <v>280</v>
      </c>
    </row>
    <row r="163" spans="1:9" s="7" customFormat="1" x14ac:dyDescent="0.25">
      <c r="A163" s="26"/>
      <c r="B163" s="4"/>
      <c r="C163" s="4"/>
      <c r="D163" s="5"/>
      <c r="E163" s="5">
        <f>SUM(E154:E162)</f>
        <v>67</v>
      </c>
      <c r="F163" s="5"/>
      <c r="G163" s="6">
        <f>SUM(G154:G162)</f>
        <v>9470</v>
      </c>
    </row>
    <row r="164" spans="1:9" s="7" customFormat="1" ht="123" customHeight="1" x14ac:dyDescent="0.25">
      <c r="A164" s="81"/>
      <c r="B164" s="15" t="s">
        <v>134</v>
      </c>
      <c r="C164" s="15" t="s">
        <v>23</v>
      </c>
      <c r="D164" s="15" t="s">
        <v>113</v>
      </c>
      <c r="E164" s="15">
        <v>5</v>
      </c>
      <c r="F164" s="15">
        <v>100</v>
      </c>
      <c r="G164" s="41">
        <f>E164*F164</f>
        <v>500</v>
      </c>
    </row>
    <row r="165" spans="1:9" s="7" customFormat="1" ht="16.5" thickBot="1" x14ac:dyDescent="0.3">
      <c r="A165" s="26"/>
      <c r="B165" s="4"/>
      <c r="C165" s="4"/>
      <c r="D165" s="5"/>
      <c r="E165" s="5">
        <f>SUM(E164)</f>
        <v>5</v>
      </c>
      <c r="F165" s="5"/>
      <c r="G165" s="6">
        <f>SUM(G164)</f>
        <v>500</v>
      </c>
    </row>
    <row r="166" spans="1:9" ht="104.25" customHeight="1" thickBot="1" x14ac:dyDescent="0.3">
      <c r="A166" s="30"/>
      <c r="B166" s="10">
        <v>695</v>
      </c>
      <c r="C166" s="10" t="s">
        <v>23</v>
      </c>
      <c r="D166" s="11" t="s">
        <v>52</v>
      </c>
      <c r="E166" s="11">
        <v>10</v>
      </c>
      <c r="F166" s="11">
        <v>100</v>
      </c>
      <c r="G166" s="12">
        <f>E166*F166</f>
        <v>1000</v>
      </c>
      <c r="I166" s="14"/>
    </row>
    <row r="167" spans="1:9" s="7" customFormat="1" x14ac:dyDescent="0.25">
      <c r="A167" s="26"/>
      <c r="B167" s="4"/>
      <c r="C167" s="4"/>
      <c r="D167" s="5"/>
      <c r="E167" s="5">
        <f>SUM(E166)</f>
        <v>10</v>
      </c>
      <c r="F167" s="5"/>
      <c r="G167" s="6">
        <f>SUM(G166)</f>
        <v>1000</v>
      </c>
    </row>
    <row r="168" spans="1:9" ht="105" customHeight="1" x14ac:dyDescent="0.25">
      <c r="B168" s="10">
        <v>696</v>
      </c>
      <c r="C168" s="10" t="s">
        <v>23</v>
      </c>
      <c r="D168" s="11" t="s">
        <v>52</v>
      </c>
      <c r="E168" s="11">
        <v>1</v>
      </c>
      <c r="F168" s="11">
        <v>120</v>
      </c>
      <c r="G168" s="12">
        <f>E168*F168</f>
        <v>120</v>
      </c>
      <c r="H168" s="13"/>
    </row>
    <row r="169" spans="1:9" s="7" customFormat="1" x14ac:dyDescent="0.25">
      <c r="A169" s="38"/>
      <c r="B169" s="4"/>
      <c r="C169" s="4"/>
      <c r="D169" s="5"/>
      <c r="E169" s="5">
        <f>SUM(E168)</f>
        <v>1</v>
      </c>
      <c r="F169" s="5"/>
      <c r="G169" s="6">
        <f>SUM(G168)</f>
        <v>120</v>
      </c>
      <c r="H169" s="17"/>
    </row>
    <row r="170" spans="1:9" ht="97.5" customHeight="1" x14ac:dyDescent="0.25">
      <c r="A170" s="30"/>
      <c r="B170" s="10">
        <v>697</v>
      </c>
      <c r="C170" s="10" t="s">
        <v>29</v>
      </c>
      <c r="D170" s="11" t="s">
        <v>50</v>
      </c>
      <c r="E170" s="15">
        <v>1</v>
      </c>
      <c r="F170" s="11">
        <v>70</v>
      </c>
      <c r="G170" s="12">
        <f>E170*F170</f>
        <v>70</v>
      </c>
    </row>
    <row r="171" spans="1:9" s="7" customFormat="1" x14ac:dyDescent="0.25">
      <c r="A171" s="26"/>
      <c r="B171" s="4"/>
      <c r="C171" s="4"/>
      <c r="D171" s="5"/>
      <c r="E171" s="5">
        <f>SUM(E170)</f>
        <v>1</v>
      </c>
      <c r="F171" s="5"/>
      <c r="G171" s="6">
        <f>SUM(G170)</f>
        <v>70</v>
      </c>
    </row>
    <row r="172" spans="1:9" ht="23.25" customHeight="1" x14ac:dyDescent="0.25">
      <c r="A172" s="30"/>
      <c r="B172" s="10">
        <v>698</v>
      </c>
      <c r="C172" s="10" t="s">
        <v>79</v>
      </c>
      <c r="D172" s="11" t="s">
        <v>82</v>
      </c>
      <c r="E172" s="15">
        <v>18</v>
      </c>
      <c r="F172" s="11">
        <v>70</v>
      </c>
      <c r="G172" s="12">
        <f>E172*F172</f>
        <v>1260</v>
      </c>
      <c r="H172" s="8"/>
    </row>
    <row r="173" spans="1:9" ht="23.25" customHeight="1" x14ac:dyDescent="0.25">
      <c r="A173" s="31"/>
      <c r="B173" s="10">
        <v>698</v>
      </c>
      <c r="C173" s="10" t="s">
        <v>79</v>
      </c>
      <c r="D173" s="11" t="s">
        <v>82</v>
      </c>
      <c r="E173" s="15">
        <v>1</v>
      </c>
      <c r="F173" s="11">
        <v>80</v>
      </c>
      <c r="G173" s="12">
        <f t="shared" ref="G173:G178" si="15">E173*F173</f>
        <v>80</v>
      </c>
    </row>
    <row r="174" spans="1:9" ht="23.25" customHeight="1" x14ac:dyDescent="0.25">
      <c r="A174" s="31"/>
      <c r="B174" s="10">
        <v>698</v>
      </c>
      <c r="C174" s="10" t="s">
        <v>79</v>
      </c>
      <c r="D174" s="11" t="s">
        <v>83</v>
      </c>
      <c r="E174" s="15">
        <v>1</v>
      </c>
      <c r="F174" s="11">
        <v>70</v>
      </c>
      <c r="G174" s="12">
        <f t="shared" si="15"/>
        <v>70</v>
      </c>
    </row>
    <row r="175" spans="1:9" ht="23.25" customHeight="1" x14ac:dyDescent="0.25">
      <c r="A175" s="31"/>
      <c r="B175" s="10">
        <v>698</v>
      </c>
      <c r="C175" s="10" t="s">
        <v>79</v>
      </c>
      <c r="D175" s="11" t="s">
        <v>84</v>
      </c>
      <c r="E175" s="15">
        <v>5</v>
      </c>
      <c r="F175" s="11">
        <v>80</v>
      </c>
      <c r="G175" s="12">
        <f t="shared" si="15"/>
        <v>400</v>
      </c>
    </row>
    <row r="176" spans="1:9" ht="23.25" customHeight="1" x14ac:dyDescent="0.25">
      <c r="A176" s="31"/>
      <c r="B176" s="10">
        <v>698</v>
      </c>
      <c r="C176" s="10" t="s">
        <v>79</v>
      </c>
      <c r="D176" s="11" t="s">
        <v>84</v>
      </c>
      <c r="E176" s="15">
        <v>1</v>
      </c>
      <c r="F176" s="11">
        <v>100</v>
      </c>
      <c r="G176" s="12">
        <f t="shared" si="15"/>
        <v>100</v>
      </c>
    </row>
    <row r="177" spans="1:8" ht="23.25" customHeight="1" x14ac:dyDescent="0.25">
      <c r="A177" s="31"/>
      <c r="B177" s="10">
        <v>698</v>
      </c>
      <c r="C177" s="10" t="s">
        <v>79</v>
      </c>
      <c r="D177" s="11" t="s">
        <v>52</v>
      </c>
      <c r="E177" s="15">
        <v>5</v>
      </c>
      <c r="F177" s="11">
        <v>90</v>
      </c>
      <c r="G177" s="12">
        <f t="shared" si="15"/>
        <v>450</v>
      </c>
    </row>
    <row r="178" spans="1:8" ht="23.25" customHeight="1" x14ac:dyDescent="0.25">
      <c r="A178" s="31"/>
      <c r="B178" s="10">
        <v>698</v>
      </c>
      <c r="C178" s="10" t="s">
        <v>79</v>
      </c>
      <c r="D178" s="11" t="s">
        <v>52</v>
      </c>
      <c r="E178" s="15">
        <v>1</v>
      </c>
      <c r="F178" s="11">
        <v>100</v>
      </c>
      <c r="G178" s="12">
        <f t="shared" si="15"/>
        <v>100</v>
      </c>
    </row>
    <row r="179" spans="1:8" s="7" customFormat="1" x14ac:dyDescent="0.25">
      <c r="A179" s="26"/>
      <c r="B179" s="4"/>
      <c r="C179" s="4"/>
      <c r="D179" s="5"/>
      <c r="E179" s="5">
        <f>SUM(E172:E178)</f>
        <v>32</v>
      </c>
      <c r="F179" s="5"/>
      <c r="G179" s="6">
        <f>SUM(G172:G178)</f>
        <v>2460</v>
      </c>
    </row>
    <row r="180" spans="1:8" ht="21" customHeight="1" x14ac:dyDescent="0.25">
      <c r="A180" s="30"/>
      <c r="B180" s="10">
        <v>699</v>
      </c>
      <c r="C180" s="10" t="s">
        <v>33</v>
      </c>
      <c r="D180" s="11" t="s">
        <v>61</v>
      </c>
      <c r="E180" s="11">
        <v>3</v>
      </c>
      <c r="F180" s="11">
        <v>120</v>
      </c>
      <c r="G180" s="12">
        <f>E180*F180</f>
        <v>360</v>
      </c>
    </row>
    <row r="181" spans="1:8" ht="21" customHeight="1" x14ac:dyDescent="0.25">
      <c r="A181" s="31"/>
      <c r="B181" s="10">
        <v>699</v>
      </c>
      <c r="C181" s="10" t="s">
        <v>33</v>
      </c>
      <c r="D181" s="11" t="s">
        <v>62</v>
      </c>
      <c r="E181" s="11">
        <v>1</v>
      </c>
      <c r="F181" s="11">
        <v>120</v>
      </c>
      <c r="G181" s="12">
        <f t="shared" ref="G181:G184" si="16">E181*F181</f>
        <v>120</v>
      </c>
    </row>
    <row r="182" spans="1:8" ht="21" customHeight="1" x14ac:dyDescent="0.25">
      <c r="A182" s="31"/>
      <c r="B182" s="10">
        <v>699</v>
      </c>
      <c r="C182" s="10" t="s">
        <v>33</v>
      </c>
      <c r="D182" s="11" t="s">
        <v>63</v>
      </c>
      <c r="E182" s="11">
        <v>17</v>
      </c>
      <c r="F182" s="11">
        <v>120</v>
      </c>
      <c r="G182" s="12">
        <f t="shared" si="16"/>
        <v>2040</v>
      </c>
    </row>
    <row r="183" spans="1:8" ht="21" customHeight="1" x14ac:dyDescent="0.25">
      <c r="A183" s="31"/>
      <c r="B183" s="10">
        <v>699</v>
      </c>
      <c r="C183" s="10" t="s">
        <v>33</v>
      </c>
      <c r="D183" s="11" t="s">
        <v>53</v>
      </c>
      <c r="E183" s="11">
        <v>2</v>
      </c>
      <c r="F183" s="11">
        <v>100</v>
      </c>
      <c r="G183" s="12">
        <f t="shared" si="16"/>
        <v>200</v>
      </c>
    </row>
    <row r="184" spans="1:8" ht="21" customHeight="1" x14ac:dyDescent="0.25">
      <c r="A184" s="31"/>
      <c r="B184" s="10">
        <v>699</v>
      </c>
      <c r="C184" s="10" t="s">
        <v>33</v>
      </c>
      <c r="D184" s="11" t="s">
        <v>60</v>
      </c>
      <c r="E184" s="11">
        <v>7</v>
      </c>
      <c r="F184" s="11">
        <v>100</v>
      </c>
      <c r="G184" s="12">
        <f t="shared" si="16"/>
        <v>700</v>
      </c>
    </row>
    <row r="185" spans="1:8" s="7" customFormat="1" x14ac:dyDescent="0.25">
      <c r="A185" s="26"/>
      <c r="B185" s="4"/>
      <c r="C185" s="4"/>
      <c r="D185" s="5"/>
      <c r="E185" s="5">
        <f>SUM(E180:E184)</f>
        <v>30</v>
      </c>
      <c r="F185" s="5"/>
      <c r="G185" s="6">
        <f>SUM(G180:G184)</f>
        <v>3420</v>
      </c>
    </row>
    <row r="186" spans="1:8" ht="54.75" customHeight="1" x14ac:dyDescent="0.25">
      <c r="A186" s="39"/>
      <c r="B186" s="40" t="s">
        <v>58</v>
      </c>
      <c r="C186" s="40" t="s">
        <v>33</v>
      </c>
      <c r="D186" s="15" t="s">
        <v>52</v>
      </c>
      <c r="E186" s="15">
        <v>5</v>
      </c>
      <c r="F186" s="15">
        <v>120</v>
      </c>
      <c r="G186" s="41">
        <f>E186*F186</f>
        <v>600</v>
      </c>
    </row>
    <row r="187" spans="1:8" ht="60" customHeight="1" x14ac:dyDescent="0.25">
      <c r="A187" s="39"/>
      <c r="B187" s="40" t="s">
        <v>58</v>
      </c>
      <c r="C187" s="40" t="s">
        <v>33</v>
      </c>
      <c r="D187" s="15" t="s">
        <v>51</v>
      </c>
      <c r="E187" s="15">
        <v>7</v>
      </c>
      <c r="F187" s="15">
        <v>120</v>
      </c>
      <c r="G187" s="41">
        <f>E187*F187</f>
        <v>840</v>
      </c>
    </row>
    <row r="188" spans="1:8" s="7" customFormat="1" ht="19.5" customHeight="1" x14ac:dyDescent="0.25">
      <c r="A188" s="26"/>
      <c r="B188" s="4"/>
      <c r="C188" s="4"/>
      <c r="D188" s="5"/>
      <c r="E188" s="5">
        <f>SUM(E186:E187)</f>
        <v>12</v>
      </c>
      <c r="F188" s="5"/>
      <c r="G188" s="6">
        <f>SUM(G186:G187)</f>
        <v>1440</v>
      </c>
    </row>
    <row r="189" spans="1:8" ht="64.5" customHeight="1" x14ac:dyDescent="0.25">
      <c r="A189" s="30"/>
      <c r="B189" s="10">
        <v>700</v>
      </c>
      <c r="C189" s="10" t="s">
        <v>23</v>
      </c>
      <c r="D189" s="11" t="s">
        <v>37</v>
      </c>
      <c r="E189" s="11">
        <v>4</v>
      </c>
      <c r="F189" s="11">
        <v>100</v>
      </c>
      <c r="G189" s="12">
        <f>E189*F189</f>
        <v>400</v>
      </c>
    </row>
    <row r="190" spans="1:8" ht="52.5" customHeight="1" x14ac:dyDescent="0.25">
      <c r="A190" s="31"/>
      <c r="B190" s="10">
        <v>700</v>
      </c>
      <c r="C190" s="10" t="s">
        <v>23</v>
      </c>
      <c r="D190" s="11" t="s">
        <v>52</v>
      </c>
      <c r="E190" s="15">
        <v>4</v>
      </c>
      <c r="F190" s="11">
        <v>100</v>
      </c>
      <c r="G190" s="12">
        <f>E190*F190</f>
        <v>400</v>
      </c>
    </row>
    <row r="191" spans="1:8" s="7" customFormat="1" x14ac:dyDescent="0.25">
      <c r="A191" s="26"/>
      <c r="B191" s="4"/>
      <c r="C191" s="4"/>
      <c r="D191" s="5"/>
      <c r="E191" s="5">
        <f>SUM(E189:E190)</f>
        <v>8</v>
      </c>
      <c r="F191" s="5"/>
      <c r="G191" s="6">
        <f>SUM(G189:G190)</f>
        <v>800</v>
      </c>
    </row>
    <row r="192" spans="1:8" ht="23.25" customHeight="1" x14ac:dyDescent="0.25">
      <c r="A192" s="30"/>
      <c r="B192" s="10">
        <v>701</v>
      </c>
      <c r="C192" s="10" t="s">
        <v>23</v>
      </c>
      <c r="D192" s="11" t="s">
        <v>2</v>
      </c>
      <c r="E192" s="15">
        <v>5</v>
      </c>
      <c r="F192" s="11">
        <v>150</v>
      </c>
      <c r="G192" s="12">
        <f>E192*F192</f>
        <v>750</v>
      </c>
      <c r="H192" s="8"/>
    </row>
    <row r="193" spans="1:8" ht="23.25" customHeight="1" x14ac:dyDescent="0.25">
      <c r="A193" s="31"/>
      <c r="B193" s="10">
        <v>701</v>
      </c>
      <c r="C193" s="10" t="s">
        <v>23</v>
      </c>
      <c r="D193" s="11" t="s">
        <v>2</v>
      </c>
      <c r="E193" s="15">
        <v>3</v>
      </c>
      <c r="F193" s="11">
        <v>150</v>
      </c>
      <c r="G193" s="12">
        <f t="shared" ref="G193:G195" si="17">E193*F193</f>
        <v>450</v>
      </c>
      <c r="H193" s="8"/>
    </row>
    <row r="194" spans="1:8" ht="30" customHeight="1" x14ac:dyDescent="0.25">
      <c r="A194" s="31"/>
      <c r="B194" s="10">
        <v>701</v>
      </c>
      <c r="C194" s="10" t="s">
        <v>23</v>
      </c>
      <c r="D194" s="11" t="s">
        <v>1</v>
      </c>
      <c r="E194" s="15">
        <v>9</v>
      </c>
      <c r="F194" s="11">
        <v>120</v>
      </c>
      <c r="G194" s="12">
        <f t="shared" si="17"/>
        <v>1080</v>
      </c>
      <c r="H194" s="8"/>
    </row>
    <row r="195" spans="1:8" ht="27" customHeight="1" x14ac:dyDescent="0.25">
      <c r="A195" s="32"/>
      <c r="B195" s="10">
        <v>701</v>
      </c>
      <c r="C195" s="10" t="s">
        <v>23</v>
      </c>
      <c r="D195" s="11" t="s">
        <v>1</v>
      </c>
      <c r="E195" s="15">
        <v>1</v>
      </c>
      <c r="F195" s="11">
        <v>140</v>
      </c>
      <c r="G195" s="12">
        <f t="shared" si="17"/>
        <v>140</v>
      </c>
    </row>
    <row r="196" spans="1:8" s="7" customFormat="1" x14ac:dyDescent="0.25">
      <c r="A196" s="26"/>
      <c r="B196" s="4"/>
      <c r="C196" s="4"/>
      <c r="D196" s="5"/>
      <c r="E196" s="5">
        <f>SUM(E191:E195)</f>
        <v>26</v>
      </c>
      <c r="F196" s="5"/>
      <c r="G196" s="6">
        <f>SUM(G192:G195)</f>
        <v>2420</v>
      </c>
    </row>
    <row r="197" spans="1:8" x14ac:dyDescent="0.25">
      <c r="A197" s="30"/>
      <c r="B197" s="10">
        <v>702</v>
      </c>
      <c r="C197" s="10" t="s">
        <v>23</v>
      </c>
      <c r="D197" s="11" t="s">
        <v>99</v>
      </c>
      <c r="E197" s="11">
        <v>5</v>
      </c>
      <c r="F197" s="11">
        <v>100</v>
      </c>
      <c r="G197" s="12">
        <f>E197*F197</f>
        <v>500</v>
      </c>
    </row>
    <row r="198" spans="1:8" ht="20.25" customHeight="1" x14ac:dyDescent="0.25">
      <c r="A198" s="31"/>
      <c r="B198" s="10">
        <v>702</v>
      </c>
      <c r="C198" s="10" t="s">
        <v>23</v>
      </c>
      <c r="D198" s="11" t="s">
        <v>46</v>
      </c>
      <c r="E198" s="11">
        <v>1</v>
      </c>
      <c r="F198" s="11">
        <v>100</v>
      </c>
      <c r="G198" s="12">
        <f t="shared" ref="G198:G201" si="18">E198*F198</f>
        <v>100</v>
      </c>
    </row>
    <row r="199" spans="1:8" x14ac:dyDescent="0.25">
      <c r="A199" s="31"/>
      <c r="B199" s="10">
        <v>702</v>
      </c>
      <c r="C199" s="10" t="s">
        <v>23</v>
      </c>
      <c r="D199" s="11" t="s">
        <v>100</v>
      </c>
      <c r="E199" s="11">
        <v>1</v>
      </c>
      <c r="F199" s="11">
        <v>100</v>
      </c>
      <c r="G199" s="12">
        <f t="shared" si="18"/>
        <v>100</v>
      </c>
    </row>
    <row r="200" spans="1:8" ht="27" customHeight="1" x14ac:dyDescent="0.25">
      <c r="A200" s="31"/>
      <c r="B200" s="10">
        <v>702</v>
      </c>
      <c r="C200" s="10" t="s">
        <v>23</v>
      </c>
      <c r="D200" s="11" t="s">
        <v>100</v>
      </c>
      <c r="E200" s="11">
        <v>16</v>
      </c>
      <c r="F200" s="11">
        <v>130</v>
      </c>
      <c r="G200" s="12">
        <f t="shared" si="18"/>
        <v>2080</v>
      </c>
    </row>
    <row r="201" spans="1:8" ht="33.75" customHeight="1" x14ac:dyDescent="0.25">
      <c r="A201" s="32"/>
      <c r="B201" s="10">
        <v>702</v>
      </c>
      <c r="C201" s="10" t="s">
        <v>23</v>
      </c>
      <c r="D201" s="11" t="s">
        <v>100</v>
      </c>
      <c r="E201" s="11">
        <v>12</v>
      </c>
      <c r="F201" s="11">
        <v>120</v>
      </c>
      <c r="G201" s="12">
        <f t="shared" si="18"/>
        <v>1440</v>
      </c>
    </row>
    <row r="202" spans="1:8" s="7" customFormat="1" x14ac:dyDescent="0.25">
      <c r="A202" s="37"/>
      <c r="B202" s="4"/>
      <c r="C202" s="4"/>
      <c r="D202" s="5"/>
      <c r="E202" s="5">
        <f>SUM(E197:E201)</f>
        <v>35</v>
      </c>
      <c r="F202" s="5"/>
      <c r="G202" s="6">
        <f>SUM(G197:G201)</f>
        <v>4220</v>
      </c>
    </row>
    <row r="203" spans="1:8" s="7" customFormat="1" ht="18.75" customHeight="1" x14ac:dyDescent="0.25">
      <c r="A203" s="51"/>
      <c r="B203" s="40">
        <v>703</v>
      </c>
      <c r="C203" s="40" t="s">
        <v>49</v>
      </c>
      <c r="D203" s="15" t="s">
        <v>101</v>
      </c>
      <c r="E203" s="15">
        <v>1</v>
      </c>
      <c r="F203" s="15">
        <v>140</v>
      </c>
      <c r="G203" s="41">
        <f>E203*F203</f>
        <v>140</v>
      </c>
    </row>
    <row r="204" spans="1:8" s="7" customFormat="1" ht="18.75" customHeight="1" x14ac:dyDescent="0.25">
      <c r="A204" s="54"/>
      <c r="B204" s="40">
        <v>703</v>
      </c>
      <c r="C204" s="40" t="s">
        <v>49</v>
      </c>
      <c r="D204" s="15" t="s">
        <v>62</v>
      </c>
      <c r="E204" s="15">
        <v>2</v>
      </c>
      <c r="F204" s="15">
        <v>140</v>
      </c>
      <c r="G204" s="41">
        <f t="shared" ref="G204:G208" si="19">E204*F204</f>
        <v>280</v>
      </c>
    </row>
    <row r="205" spans="1:8" s="7" customFormat="1" ht="18.75" customHeight="1" x14ac:dyDescent="0.25">
      <c r="A205" s="54"/>
      <c r="B205" s="40">
        <v>703</v>
      </c>
      <c r="C205" s="40" t="s">
        <v>49</v>
      </c>
      <c r="D205" s="15" t="s">
        <v>106</v>
      </c>
      <c r="E205" s="15">
        <v>1</v>
      </c>
      <c r="F205" s="15">
        <v>140</v>
      </c>
      <c r="G205" s="41">
        <f t="shared" si="19"/>
        <v>140</v>
      </c>
    </row>
    <row r="206" spans="1:8" s="7" customFormat="1" ht="18.75" customHeight="1" x14ac:dyDescent="0.25">
      <c r="A206" s="54"/>
      <c r="B206" s="40">
        <v>703</v>
      </c>
      <c r="C206" s="40" t="s">
        <v>49</v>
      </c>
      <c r="D206" s="15" t="s">
        <v>60</v>
      </c>
      <c r="E206" s="15">
        <v>2</v>
      </c>
      <c r="F206" s="15">
        <v>220</v>
      </c>
      <c r="G206" s="41">
        <f t="shared" si="19"/>
        <v>440</v>
      </c>
    </row>
    <row r="207" spans="1:8" s="7" customFormat="1" ht="18.75" customHeight="1" x14ac:dyDescent="0.25">
      <c r="A207" s="54"/>
      <c r="B207" s="40">
        <v>703</v>
      </c>
      <c r="C207" s="40" t="s">
        <v>49</v>
      </c>
      <c r="D207" s="15" t="s">
        <v>60</v>
      </c>
      <c r="E207" s="15">
        <v>2</v>
      </c>
      <c r="F207" s="15">
        <v>180</v>
      </c>
      <c r="G207" s="41">
        <f t="shared" si="19"/>
        <v>360</v>
      </c>
    </row>
    <row r="208" spans="1:8" ht="18.75" customHeight="1" x14ac:dyDescent="0.25">
      <c r="A208" s="49"/>
      <c r="B208" s="40">
        <v>703</v>
      </c>
      <c r="C208" s="40" t="s">
        <v>49</v>
      </c>
      <c r="D208" s="15" t="s">
        <v>107</v>
      </c>
      <c r="E208" s="15">
        <v>1</v>
      </c>
      <c r="F208" s="15">
        <v>140</v>
      </c>
      <c r="G208" s="41">
        <f t="shared" si="19"/>
        <v>140</v>
      </c>
      <c r="H208" s="8"/>
    </row>
    <row r="209" spans="1:10" s="7" customFormat="1" ht="20.25" customHeight="1" x14ac:dyDescent="0.25">
      <c r="A209" s="37"/>
      <c r="B209" s="4"/>
      <c r="C209" s="4"/>
      <c r="D209" s="5"/>
      <c r="E209" s="5">
        <f>SUM(E203:E208)</f>
        <v>9</v>
      </c>
      <c r="F209" s="5"/>
      <c r="G209" s="6">
        <f>SUM(G203:G208)</f>
        <v>1500</v>
      </c>
      <c r="H209" s="9"/>
    </row>
    <row r="210" spans="1:10" x14ac:dyDescent="0.25">
      <c r="A210" s="30"/>
      <c r="B210" s="10">
        <v>704</v>
      </c>
      <c r="C210" s="10" t="s">
        <v>24</v>
      </c>
      <c r="D210" s="11" t="s">
        <v>25</v>
      </c>
      <c r="E210" s="11">
        <v>16</v>
      </c>
      <c r="F210" s="11">
        <v>30</v>
      </c>
      <c r="G210" s="12">
        <f>E210*F210</f>
        <v>480</v>
      </c>
      <c r="H210" s="8"/>
    </row>
    <row r="211" spans="1:10" x14ac:dyDescent="0.25">
      <c r="A211" s="31"/>
      <c r="B211" s="10">
        <v>704</v>
      </c>
      <c r="C211" s="10" t="s">
        <v>24</v>
      </c>
      <c r="D211" s="11" t="s">
        <v>4</v>
      </c>
      <c r="E211" s="11">
        <v>2</v>
      </c>
      <c r="F211" s="11">
        <v>30</v>
      </c>
      <c r="G211" s="12">
        <f t="shared" ref="G211:G215" si="20">E211*F211</f>
        <v>60</v>
      </c>
      <c r="H211" s="8"/>
    </row>
    <row r="212" spans="1:10" x14ac:dyDescent="0.25">
      <c r="A212" s="31"/>
      <c r="B212" s="10">
        <v>704</v>
      </c>
      <c r="C212" s="10" t="s">
        <v>24</v>
      </c>
      <c r="D212" s="11" t="s">
        <v>8</v>
      </c>
      <c r="E212" s="11">
        <v>3</v>
      </c>
      <c r="F212" s="11">
        <v>30</v>
      </c>
      <c r="G212" s="12">
        <f t="shared" si="20"/>
        <v>90</v>
      </c>
      <c r="H212" s="8"/>
    </row>
    <row r="213" spans="1:10" ht="21.75" customHeight="1" x14ac:dyDescent="0.25">
      <c r="A213" s="31"/>
      <c r="B213" s="10">
        <v>704</v>
      </c>
      <c r="C213" s="10" t="s">
        <v>24</v>
      </c>
      <c r="D213" s="11" t="s">
        <v>26</v>
      </c>
      <c r="E213" s="11">
        <v>1</v>
      </c>
      <c r="F213" s="11">
        <v>50</v>
      </c>
      <c r="G213" s="12">
        <f t="shared" si="20"/>
        <v>50</v>
      </c>
      <c r="H213" s="8"/>
    </row>
    <row r="214" spans="1:10" x14ac:dyDescent="0.25">
      <c r="A214" s="31"/>
      <c r="B214" s="10">
        <v>704</v>
      </c>
      <c r="C214" s="10" t="s">
        <v>24</v>
      </c>
      <c r="D214" s="11" t="s">
        <v>9</v>
      </c>
      <c r="E214" s="11">
        <v>6</v>
      </c>
      <c r="F214" s="11">
        <v>30</v>
      </c>
      <c r="G214" s="12">
        <f t="shared" si="20"/>
        <v>180</v>
      </c>
      <c r="H214" s="8"/>
    </row>
    <row r="215" spans="1:10" ht="72.75" customHeight="1" x14ac:dyDescent="0.25">
      <c r="A215" s="32"/>
      <c r="B215" s="10">
        <v>704</v>
      </c>
      <c r="C215" s="10" t="s">
        <v>24</v>
      </c>
      <c r="D215" s="11" t="s">
        <v>5</v>
      </c>
      <c r="E215" s="11">
        <v>4</v>
      </c>
      <c r="F215" s="11">
        <v>30</v>
      </c>
      <c r="G215" s="12">
        <f t="shared" si="20"/>
        <v>120</v>
      </c>
      <c r="H215" s="8"/>
      <c r="I215" s="13"/>
      <c r="J215" s="11"/>
    </row>
    <row r="216" spans="1:10" s="7" customFormat="1" x14ac:dyDescent="0.25">
      <c r="A216" s="37"/>
      <c r="B216" s="4"/>
      <c r="C216" s="4"/>
      <c r="D216" s="5"/>
      <c r="E216" s="5">
        <f>SUM(E210:E215)</f>
        <v>32</v>
      </c>
      <c r="F216" s="5"/>
      <c r="G216" s="6">
        <f>SUM(G210:G215)</f>
        <v>980</v>
      </c>
    </row>
    <row r="217" spans="1:10" ht="48.75" customHeight="1" x14ac:dyDescent="0.25">
      <c r="A217" s="30"/>
      <c r="B217" s="10">
        <v>705</v>
      </c>
      <c r="C217" s="10" t="s">
        <v>27</v>
      </c>
      <c r="D217" s="11" t="s">
        <v>28</v>
      </c>
      <c r="E217" s="15">
        <v>6</v>
      </c>
      <c r="F217" s="11">
        <v>100</v>
      </c>
      <c r="G217" s="12">
        <f>E217*F217</f>
        <v>600</v>
      </c>
      <c r="H217" s="8"/>
    </row>
    <row r="218" spans="1:10" ht="55.5" customHeight="1" x14ac:dyDescent="0.25">
      <c r="A218" s="32"/>
      <c r="B218" s="10">
        <v>705</v>
      </c>
      <c r="C218" s="10" t="s">
        <v>27</v>
      </c>
      <c r="D218" s="11" t="s">
        <v>28</v>
      </c>
      <c r="E218" s="15">
        <v>1</v>
      </c>
      <c r="F218" s="11">
        <v>119</v>
      </c>
      <c r="G218" s="12">
        <f>E218*F218</f>
        <v>119</v>
      </c>
      <c r="H218" s="8"/>
    </row>
    <row r="219" spans="1:10" ht="96.75" customHeight="1" x14ac:dyDescent="0.25">
      <c r="A219" s="32"/>
      <c r="B219" s="10" t="s">
        <v>140</v>
      </c>
      <c r="C219" s="10" t="s">
        <v>27</v>
      </c>
      <c r="D219" s="11" t="s">
        <v>28</v>
      </c>
      <c r="E219" s="15">
        <v>1</v>
      </c>
      <c r="F219" s="11">
        <v>110</v>
      </c>
      <c r="G219" s="12">
        <f>E219*F219</f>
        <v>110</v>
      </c>
      <c r="H219" s="8"/>
    </row>
    <row r="220" spans="1:10" s="7" customFormat="1" x14ac:dyDescent="0.25">
      <c r="A220" s="37"/>
      <c r="B220" s="4"/>
      <c r="C220" s="4"/>
      <c r="D220" s="5"/>
      <c r="E220" s="5">
        <f>SUM(E217:E219)</f>
        <v>8</v>
      </c>
      <c r="F220" s="5"/>
      <c r="G220" s="6">
        <f>SUM(G217:G219)</f>
        <v>829</v>
      </c>
      <c r="H220" s="9"/>
    </row>
    <row r="221" spans="1:10" ht="27.75" customHeight="1" x14ac:dyDescent="0.25">
      <c r="A221" s="30"/>
      <c r="B221" s="10">
        <v>706</v>
      </c>
      <c r="C221" s="10" t="s">
        <v>29</v>
      </c>
      <c r="D221" s="11" t="s">
        <v>30</v>
      </c>
      <c r="E221" s="15">
        <v>2</v>
      </c>
      <c r="F221" s="11">
        <v>100</v>
      </c>
      <c r="G221" s="12">
        <f>E221*F221</f>
        <v>200</v>
      </c>
      <c r="H221" s="8"/>
    </row>
    <row r="222" spans="1:10" ht="36.75" customHeight="1" x14ac:dyDescent="0.25">
      <c r="A222" s="32"/>
      <c r="B222" s="10">
        <v>706</v>
      </c>
      <c r="C222" s="10" t="s">
        <v>29</v>
      </c>
      <c r="D222" s="11" t="s">
        <v>30</v>
      </c>
      <c r="E222" s="15">
        <v>2</v>
      </c>
      <c r="F222" s="11">
        <v>80</v>
      </c>
      <c r="G222" s="12">
        <f>E222*F222</f>
        <v>160</v>
      </c>
      <c r="H222" s="8"/>
    </row>
    <row r="223" spans="1:10" s="7" customFormat="1" x14ac:dyDescent="0.25">
      <c r="A223" s="26"/>
      <c r="B223" s="4"/>
      <c r="C223" s="4"/>
      <c r="D223" s="5"/>
      <c r="E223" s="5">
        <f>SUM(E221:E222)</f>
        <v>4</v>
      </c>
      <c r="F223" s="5"/>
      <c r="G223" s="6">
        <f>SUM(G221:G222)</f>
        <v>360</v>
      </c>
      <c r="H223" s="9"/>
    </row>
    <row r="224" spans="1:10" ht="117.75" customHeight="1" x14ac:dyDescent="0.25">
      <c r="A224" s="31"/>
      <c r="B224" s="10">
        <v>707</v>
      </c>
      <c r="C224" s="10" t="s">
        <v>29</v>
      </c>
      <c r="D224" s="11" t="s">
        <v>110</v>
      </c>
      <c r="E224" s="15">
        <v>2</v>
      </c>
      <c r="F224" s="11">
        <v>100</v>
      </c>
      <c r="G224" s="12">
        <f t="shared" ref="G224" si="21">E224*F224</f>
        <v>200</v>
      </c>
      <c r="H224" s="8"/>
    </row>
    <row r="225" spans="1:8" s="7" customFormat="1" ht="17.25" customHeight="1" x14ac:dyDescent="0.25">
      <c r="A225" s="26"/>
      <c r="B225" s="4"/>
      <c r="C225" s="4"/>
      <c r="D225" s="5"/>
      <c r="E225" s="5">
        <f>SUM(E224:E224)</f>
        <v>2</v>
      </c>
      <c r="F225" s="5"/>
      <c r="G225" s="6">
        <f>SUM(G224:G224)</f>
        <v>200</v>
      </c>
    </row>
    <row r="226" spans="1:8" ht="108.75" customHeight="1" x14ac:dyDescent="0.25">
      <c r="A226" s="31"/>
      <c r="B226" s="10" t="s">
        <v>44</v>
      </c>
      <c r="C226" s="10" t="s">
        <v>29</v>
      </c>
      <c r="D226" s="11" t="s">
        <v>115</v>
      </c>
      <c r="E226" s="15">
        <v>2</v>
      </c>
      <c r="F226" s="11">
        <v>100</v>
      </c>
      <c r="G226" s="12">
        <f>E226*F226</f>
        <v>200</v>
      </c>
    </row>
    <row r="227" spans="1:8" s="7" customFormat="1" x14ac:dyDescent="0.25">
      <c r="A227" s="26"/>
      <c r="B227" s="4"/>
      <c r="C227" s="4"/>
      <c r="D227" s="5"/>
      <c r="E227" s="5">
        <f>SUM(E226)</f>
        <v>2</v>
      </c>
      <c r="F227" s="5"/>
      <c r="G227" s="6">
        <f>SUM(G226)</f>
        <v>200</v>
      </c>
    </row>
    <row r="228" spans="1:8" ht="64.5" customHeight="1" x14ac:dyDescent="0.25">
      <c r="A228" s="30"/>
      <c r="B228" s="10">
        <v>709</v>
      </c>
      <c r="C228" s="10" t="s">
        <v>29</v>
      </c>
      <c r="D228" s="11" t="s">
        <v>31</v>
      </c>
      <c r="E228" s="11">
        <v>2</v>
      </c>
      <c r="F228" s="11">
        <v>100</v>
      </c>
      <c r="G228" s="12">
        <f>E228*F228</f>
        <v>200</v>
      </c>
      <c r="H228" s="8"/>
    </row>
    <row r="229" spans="1:8" ht="48" customHeight="1" x14ac:dyDescent="0.25">
      <c r="A229" s="32"/>
      <c r="B229" s="10">
        <v>709</v>
      </c>
      <c r="C229" s="10" t="s">
        <v>29</v>
      </c>
      <c r="D229" s="11" t="s">
        <v>31</v>
      </c>
      <c r="E229" s="11">
        <v>2</v>
      </c>
      <c r="F229" s="11">
        <v>90</v>
      </c>
      <c r="G229" s="12">
        <f>E229*F229</f>
        <v>180</v>
      </c>
    </row>
    <row r="230" spans="1:8" s="7" customFormat="1" x14ac:dyDescent="0.25">
      <c r="A230" s="37"/>
      <c r="B230" s="4"/>
      <c r="C230" s="4"/>
      <c r="D230" s="5"/>
      <c r="E230" s="5">
        <f>SUM(E228:E229)</f>
        <v>4</v>
      </c>
      <c r="F230" s="5"/>
      <c r="G230" s="6">
        <f>SUM(G228:G229)</f>
        <v>380</v>
      </c>
    </row>
    <row r="231" spans="1:8" ht="26.25" customHeight="1" x14ac:dyDescent="0.25">
      <c r="A231" s="30"/>
      <c r="B231" s="10">
        <v>710</v>
      </c>
      <c r="C231" s="10" t="s">
        <v>33</v>
      </c>
      <c r="D231" s="11" t="s">
        <v>31</v>
      </c>
      <c r="E231" s="15">
        <v>3</v>
      </c>
      <c r="F231" s="11">
        <v>100</v>
      </c>
      <c r="G231" s="12">
        <f>E231*F231</f>
        <v>300</v>
      </c>
      <c r="H231" s="8"/>
    </row>
    <row r="232" spans="1:8" ht="27" customHeight="1" x14ac:dyDescent="0.25">
      <c r="A232" s="31"/>
      <c r="B232" s="10">
        <v>710</v>
      </c>
      <c r="C232" s="10" t="s">
        <v>33</v>
      </c>
      <c r="D232" s="11" t="s">
        <v>32</v>
      </c>
      <c r="E232" s="11">
        <v>9</v>
      </c>
      <c r="F232" s="11">
        <v>80</v>
      </c>
      <c r="G232" s="12">
        <f t="shared" ref="G232:G235" si="22">E232*F232</f>
        <v>720</v>
      </c>
      <c r="H232" s="8"/>
    </row>
    <row r="233" spans="1:8" ht="22.5" customHeight="1" x14ac:dyDescent="0.25">
      <c r="A233" s="31"/>
      <c r="B233" s="10">
        <v>710</v>
      </c>
      <c r="C233" s="10" t="s">
        <v>33</v>
      </c>
      <c r="D233" s="11" t="s">
        <v>32</v>
      </c>
      <c r="E233" s="11">
        <v>1</v>
      </c>
      <c r="F233" s="11">
        <v>140</v>
      </c>
      <c r="G233" s="12">
        <f t="shared" si="22"/>
        <v>140</v>
      </c>
      <c r="H233" s="8"/>
    </row>
    <row r="234" spans="1:8" ht="22.5" customHeight="1" x14ac:dyDescent="0.25">
      <c r="A234" s="31"/>
      <c r="B234" s="10">
        <v>710</v>
      </c>
      <c r="C234" s="10" t="s">
        <v>33</v>
      </c>
      <c r="D234" s="11" t="s">
        <v>32</v>
      </c>
      <c r="E234" s="11">
        <v>1</v>
      </c>
      <c r="F234" s="11">
        <v>90</v>
      </c>
      <c r="G234" s="12">
        <f t="shared" si="22"/>
        <v>90</v>
      </c>
      <c r="H234" s="8"/>
    </row>
    <row r="235" spans="1:8" ht="51" customHeight="1" x14ac:dyDescent="0.25">
      <c r="A235" s="32"/>
      <c r="B235" s="10">
        <v>710</v>
      </c>
      <c r="C235" s="10" t="s">
        <v>33</v>
      </c>
      <c r="D235" s="23" t="s">
        <v>135</v>
      </c>
      <c r="E235" s="11">
        <v>1</v>
      </c>
      <c r="F235" s="11">
        <v>100</v>
      </c>
      <c r="G235" s="12">
        <f t="shared" si="22"/>
        <v>100</v>
      </c>
      <c r="H235" s="8"/>
    </row>
    <row r="236" spans="1:8" s="7" customFormat="1" ht="22.5" customHeight="1" x14ac:dyDescent="0.25">
      <c r="A236" s="33"/>
      <c r="B236" s="4"/>
      <c r="C236" s="4"/>
      <c r="D236" s="58"/>
      <c r="E236" s="5">
        <f>SUM(E231:E235)</f>
        <v>15</v>
      </c>
      <c r="F236" s="5"/>
      <c r="G236" s="6">
        <f>SUM(G231:G235)</f>
        <v>1350</v>
      </c>
      <c r="H236" s="9"/>
    </row>
    <row r="237" spans="1:8" ht="99.75" customHeight="1" x14ac:dyDescent="0.25">
      <c r="A237" s="32"/>
      <c r="B237" s="10" t="s">
        <v>43</v>
      </c>
      <c r="C237" s="10" t="s">
        <v>29</v>
      </c>
      <c r="D237" s="23" t="s">
        <v>125</v>
      </c>
      <c r="E237" s="11">
        <v>1</v>
      </c>
      <c r="F237" s="11">
        <v>80</v>
      </c>
      <c r="G237" s="12">
        <f>E237*F237</f>
        <v>80</v>
      </c>
      <c r="H237" s="8"/>
    </row>
    <row r="238" spans="1:8" s="7" customFormat="1" x14ac:dyDescent="0.25">
      <c r="A238" s="33"/>
      <c r="B238" s="4"/>
      <c r="C238" s="4"/>
      <c r="D238" s="5"/>
      <c r="E238" s="5">
        <f>SUM(E237)</f>
        <v>1</v>
      </c>
      <c r="F238" s="5"/>
      <c r="G238" s="6">
        <f>SUM(G237)</f>
        <v>80</v>
      </c>
    </row>
    <row r="239" spans="1:8" ht="113.25" customHeight="1" x14ac:dyDescent="0.25">
      <c r="B239" s="10">
        <v>711</v>
      </c>
      <c r="C239" s="10" t="s">
        <v>23</v>
      </c>
      <c r="D239" s="11" t="s">
        <v>36</v>
      </c>
      <c r="E239" s="11">
        <v>1</v>
      </c>
      <c r="F239" s="11">
        <v>120</v>
      </c>
      <c r="G239" s="12">
        <f>E239*F239</f>
        <v>120</v>
      </c>
    </row>
    <row r="240" spans="1:8" s="7" customFormat="1" x14ac:dyDescent="0.25">
      <c r="A240" s="38"/>
      <c r="B240" s="4"/>
      <c r="C240" s="4"/>
      <c r="D240" s="5"/>
      <c r="E240" s="5">
        <f>SUM(E239)</f>
        <v>1</v>
      </c>
      <c r="F240" s="5"/>
      <c r="G240" s="6">
        <f>SUM(G239)</f>
        <v>120</v>
      </c>
    </row>
    <row r="241" spans="1:10" ht="40.5" customHeight="1" x14ac:dyDescent="0.25">
      <c r="A241" s="30"/>
      <c r="B241" s="10">
        <v>712</v>
      </c>
      <c r="C241" s="10" t="s">
        <v>23</v>
      </c>
      <c r="D241" s="11" t="s">
        <v>0</v>
      </c>
      <c r="E241" s="11">
        <v>1</v>
      </c>
      <c r="F241" s="11">
        <v>50</v>
      </c>
      <c r="G241" s="12">
        <f>E241*F241</f>
        <v>50</v>
      </c>
      <c r="H241" s="8"/>
      <c r="I241" s="13"/>
      <c r="J241" s="13"/>
    </row>
    <row r="242" spans="1:10" ht="69" customHeight="1" x14ac:dyDescent="0.25">
      <c r="A242" s="32"/>
      <c r="B242" s="10">
        <v>712</v>
      </c>
      <c r="C242" s="10" t="s">
        <v>23</v>
      </c>
      <c r="D242" s="11" t="s">
        <v>51</v>
      </c>
      <c r="E242" s="11">
        <v>1</v>
      </c>
      <c r="F242" s="11">
        <v>130</v>
      </c>
      <c r="G242" s="12">
        <f>E242*F242</f>
        <v>130</v>
      </c>
      <c r="H242" s="8"/>
      <c r="I242" s="13"/>
      <c r="J242" s="13"/>
    </row>
    <row r="243" spans="1:10" s="7" customFormat="1" x14ac:dyDescent="0.25">
      <c r="A243" s="37"/>
      <c r="B243" s="4"/>
      <c r="C243" s="4"/>
      <c r="D243" s="5"/>
      <c r="E243" s="5">
        <f>SUM(E241:E242)</f>
        <v>2</v>
      </c>
      <c r="F243" s="5"/>
      <c r="G243" s="6">
        <f>SUM(G241:G242)</f>
        <v>180</v>
      </c>
      <c r="H243" s="9"/>
      <c r="I243" s="17"/>
      <c r="J243" s="17"/>
    </row>
    <row r="244" spans="1:10" ht="47.25" customHeight="1" x14ac:dyDescent="0.25">
      <c r="A244" s="30"/>
      <c r="B244" s="10">
        <v>713</v>
      </c>
      <c r="C244" s="10" t="s">
        <v>23</v>
      </c>
      <c r="D244" s="11" t="s">
        <v>4</v>
      </c>
      <c r="E244" s="15">
        <v>2</v>
      </c>
      <c r="F244" s="11">
        <v>110</v>
      </c>
      <c r="G244" s="12">
        <f>E244*F244</f>
        <v>220</v>
      </c>
      <c r="H244" s="8"/>
    </row>
    <row r="245" spans="1:10" ht="50.25" customHeight="1" x14ac:dyDescent="0.25">
      <c r="A245" s="32"/>
      <c r="B245" s="10">
        <v>713</v>
      </c>
      <c r="C245" s="10" t="s">
        <v>23</v>
      </c>
      <c r="D245" s="11" t="s">
        <v>35</v>
      </c>
      <c r="E245" s="11">
        <v>1</v>
      </c>
      <c r="F245" s="11">
        <v>20</v>
      </c>
      <c r="G245" s="12">
        <f>E245*F245</f>
        <v>20</v>
      </c>
      <c r="H245" s="8"/>
    </row>
    <row r="246" spans="1:10" s="7" customFormat="1" x14ac:dyDescent="0.25">
      <c r="A246" s="37"/>
      <c r="B246" s="4"/>
      <c r="C246" s="4"/>
      <c r="D246" s="5"/>
      <c r="E246" s="5">
        <f>SUM(E244:E245)</f>
        <v>3</v>
      </c>
      <c r="F246" s="5"/>
      <c r="G246" s="6">
        <f>SUM(G244:G245)</f>
        <v>240</v>
      </c>
      <c r="H246" s="9"/>
    </row>
    <row r="247" spans="1:10" ht="38.25" customHeight="1" x14ac:dyDescent="0.25">
      <c r="A247" s="30"/>
      <c r="B247" s="10">
        <v>714</v>
      </c>
      <c r="C247" s="10" t="s">
        <v>29</v>
      </c>
      <c r="D247" s="11" t="s">
        <v>88</v>
      </c>
      <c r="E247" s="11">
        <v>1</v>
      </c>
      <c r="F247" s="11">
        <v>120</v>
      </c>
      <c r="G247" s="12">
        <f>E247*F247</f>
        <v>120</v>
      </c>
      <c r="H247" s="8"/>
    </row>
    <row r="248" spans="1:10" ht="38.25" customHeight="1" x14ac:dyDescent="0.25">
      <c r="A248" s="32"/>
      <c r="B248" s="10">
        <v>714</v>
      </c>
      <c r="C248" s="10" t="s">
        <v>29</v>
      </c>
      <c r="D248" s="11" t="s">
        <v>90</v>
      </c>
      <c r="E248" s="11">
        <v>1</v>
      </c>
      <c r="F248" s="11">
        <v>100</v>
      </c>
      <c r="G248" s="12">
        <f>E248*F248</f>
        <v>100</v>
      </c>
      <c r="H248" s="8"/>
    </row>
    <row r="249" spans="1:10" s="7" customFormat="1" x14ac:dyDescent="0.25">
      <c r="A249" s="26"/>
      <c r="B249" s="4"/>
      <c r="C249" s="4"/>
      <c r="D249" s="5"/>
      <c r="E249" s="5">
        <f>SUM(E247:E248)</f>
        <v>2</v>
      </c>
      <c r="F249" s="5"/>
      <c r="G249" s="6">
        <f>SUM(G247:G248)</f>
        <v>220</v>
      </c>
      <c r="H249" s="9"/>
    </row>
    <row r="250" spans="1:10" ht="51" customHeight="1" x14ac:dyDescent="0.25">
      <c r="A250" s="31"/>
      <c r="B250" s="10">
        <v>715</v>
      </c>
      <c r="C250" s="10" t="s">
        <v>23</v>
      </c>
      <c r="D250" s="11" t="s">
        <v>97</v>
      </c>
      <c r="E250" s="11">
        <v>1</v>
      </c>
      <c r="F250" s="11">
        <v>100</v>
      </c>
      <c r="G250" s="12">
        <f>E250*F250</f>
        <v>100</v>
      </c>
    </row>
    <row r="251" spans="1:10" ht="51" customHeight="1" x14ac:dyDescent="0.25">
      <c r="A251" s="32"/>
      <c r="B251" s="10">
        <v>715</v>
      </c>
      <c r="C251" s="10" t="s">
        <v>23</v>
      </c>
      <c r="D251" s="11" t="s">
        <v>116</v>
      </c>
      <c r="E251" s="11">
        <v>1</v>
      </c>
      <c r="F251" s="11">
        <v>100</v>
      </c>
      <c r="G251" s="12">
        <f>E251*F251</f>
        <v>100</v>
      </c>
    </row>
    <row r="252" spans="1:10" s="7" customFormat="1" x14ac:dyDescent="0.25">
      <c r="A252" s="37"/>
      <c r="B252" s="4"/>
      <c r="C252" s="4"/>
      <c r="D252" s="5"/>
      <c r="E252" s="5">
        <f>SUM(E250:E251)</f>
        <v>2</v>
      </c>
      <c r="F252" s="5"/>
      <c r="G252" s="6">
        <f>SUM(G250:G251)</f>
        <v>200</v>
      </c>
    </row>
    <row r="253" spans="1:10" ht="95.25" customHeight="1" x14ac:dyDescent="0.25">
      <c r="A253" s="30"/>
      <c r="B253" s="10">
        <v>718</v>
      </c>
      <c r="C253" s="10" t="s">
        <v>33</v>
      </c>
      <c r="D253" s="11" t="s">
        <v>40</v>
      </c>
      <c r="E253" s="11">
        <v>6</v>
      </c>
      <c r="F253" s="11">
        <v>60</v>
      </c>
      <c r="G253" s="12">
        <f>E253*F253</f>
        <v>360</v>
      </c>
    </row>
    <row r="254" spans="1:10" s="7" customFormat="1" x14ac:dyDescent="0.25">
      <c r="A254" s="26"/>
      <c r="B254" s="4"/>
      <c r="C254" s="4"/>
      <c r="D254" s="5"/>
      <c r="E254" s="5">
        <f>SUM(E253)</f>
        <v>6</v>
      </c>
      <c r="F254" s="5"/>
      <c r="G254" s="6">
        <f>SUM(G253)</f>
        <v>360</v>
      </c>
    </row>
    <row r="255" spans="1:10" s="42" customFormat="1" ht="91.5" customHeight="1" x14ac:dyDescent="0.25">
      <c r="A255" s="39"/>
      <c r="B255" s="40" t="s">
        <v>39</v>
      </c>
      <c r="C255" s="40" t="s">
        <v>81</v>
      </c>
      <c r="D255" s="15" t="s">
        <v>41</v>
      </c>
      <c r="E255" s="15">
        <v>2</v>
      </c>
      <c r="F255" s="15">
        <v>100</v>
      </c>
      <c r="G255" s="41">
        <f>E255*F255</f>
        <v>200</v>
      </c>
    </row>
    <row r="256" spans="1:10" s="7" customFormat="1" x14ac:dyDescent="0.25">
      <c r="A256" s="26"/>
      <c r="B256" s="4"/>
      <c r="C256" s="4"/>
      <c r="D256" s="5"/>
      <c r="E256" s="5">
        <f>SUM(E255)</f>
        <v>2</v>
      </c>
      <c r="F256" s="5"/>
      <c r="G256" s="6">
        <f>SUM(G255)</f>
        <v>200</v>
      </c>
    </row>
    <row r="257" spans="1:8" ht="84.75" customHeight="1" x14ac:dyDescent="0.25">
      <c r="A257" s="30"/>
      <c r="B257" s="10">
        <v>719</v>
      </c>
      <c r="C257" s="10" t="s">
        <v>119</v>
      </c>
      <c r="D257" s="11" t="s">
        <v>52</v>
      </c>
      <c r="E257" s="11">
        <v>4</v>
      </c>
      <c r="F257" s="11">
        <v>100</v>
      </c>
      <c r="G257" s="12">
        <f>E257*F257</f>
        <v>400</v>
      </c>
      <c r="H257" s="8"/>
    </row>
    <row r="258" spans="1:8" s="7" customFormat="1" x14ac:dyDescent="0.25">
      <c r="A258" s="26"/>
      <c r="B258" s="4"/>
      <c r="C258" s="4"/>
      <c r="D258" s="5"/>
      <c r="E258" s="5">
        <f>SUM(E257)</f>
        <v>4</v>
      </c>
      <c r="F258" s="5"/>
      <c r="G258" s="6">
        <f>SUM(G257)</f>
        <v>400</v>
      </c>
    </row>
    <row r="259" spans="1:8" ht="83.25" customHeight="1" x14ac:dyDescent="0.25">
      <c r="A259" s="32"/>
      <c r="B259" s="10" t="s">
        <v>42</v>
      </c>
      <c r="C259" s="10" t="s">
        <v>29</v>
      </c>
      <c r="D259" s="11" t="s">
        <v>31</v>
      </c>
      <c r="E259" s="11">
        <v>1</v>
      </c>
      <c r="F259" s="11">
        <v>110</v>
      </c>
      <c r="G259" s="12">
        <f>E259*F259</f>
        <v>110</v>
      </c>
    </row>
    <row r="260" spans="1:8" s="7" customFormat="1" ht="18" customHeight="1" x14ac:dyDescent="0.25">
      <c r="A260" s="33"/>
      <c r="B260" s="4"/>
      <c r="C260" s="4"/>
      <c r="D260" s="5"/>
      <c r="E260" s="5">
        <f>SUM(E259)</f>
        <v>1</v>
      </c>
      <c r="F260" s="5"/>
      <c r="G260" s="6">
        <f>SUM(G259)</f>
        <v>110</v>
      </c>
    </row>
    <row r="261" spans="1:8" ht="108.75" customHeight="1" x14ac:dyDescent="0.25">
      <c r="B261" s="10">
        <v>720</v>
      </c>
      <c r="C261" s="10" t="s">
        <v>23</v>
      </c>
      <c r="D261" s="11" t="s">
        <v>0</v>
      </c>
      <c r="E261" s="11">
        <v>10</v>
      </c>
      <c r="F261" s="11">
        <v>180</v>
      </c>
      <c r="G261" s="12">
        <f>E261*F261</f>
        <v>1800</v>
      </c>
      <c r="H261" s="8"/>
    </row>
    <row r="262" spans="1:8" s="7" customFormat="1" x14ac:dyDescent="0.25">
      <c r="A262" s="38"/>
      <c r="B262" s="4"/>
      <c r="C262" s="4"/>
      <c r="D262" s="5"/>
      <c r="E262" s="5">
        <f>SUM(E261)</f>
        <v>10</v>
      </c>
      <c r="F262" s="5"/>
      <c r="G262" s="6">
        <f>SUM(G261)</f>
        <v>1800</v>
      </c>
      <c r="H262" s="9"/>
    </row>
    <row r="263" spans="1:8" ht="111" customHeight="1" x14ac:dyDescent="0.25">
      <c r="A263" s="30"/>
      <c r="B263" s="10">
        <v>721</v>
      </c>
      <c r="C263" s="10" t="s">
        <v>81</v>
      </c>
      <c r="D263" s="11" t="s">
        <v>80</v>
      </c>
      <c r="E263" s="11">
        <v>1</v>
      </c>
      <c r="F263" s="11">
        <v>150</v>
      </c>
      <c r="G263" s="12">
        <f>E263*F263</f>
        <v>150</v>
      </c>
      <c r="H263" s="16"/>
    </row>
    <row r="264" spans="1:8" s="7" customFormat="1" x14ac:dyDescent="0.25">
      <c r="A264" s="26"/>
      <c r="B264" s="4"/>
      <c r="C264" s="4"/>
      <c r="D264" s="5"/>
      <c r="E264" s="5">
        <f>SUM(E263:E263)</f>
        <v>1</v>
      </c>
      <c r="F264" s="5"/>
      <c r="G264" s="6">
        <f>SUM(G263:G263)</f>
        <v>150</v>
      </c>
    </row>
    <row r="265" spans="1:8" ht="113.25" customHeight="1" x14ac:dyDescent="0.25">
      <c r="B265" s="10">
        <v>722</v>
      </c>
      <c r="C265" s="10" t="s">
        <v>23</v>
      </c>
      <c r="D265" s="11" t="s">
        <v>124</v>
      </c>
      <c r="E265" s="11">
        <v>1</v>
      </c>
      <c r="F265" s="11">
        <v>120</v>
      </c>
      <c r="G265" s="12">
        <f>E265*F265</f>
        <v>120</v>
      </c>
    </row>
    <row r="266" spans="1:8" s="7" customFormat="1" ht="22.5" customHeight="1" x14ac:dyDescent="0.25">
      <c r="A266" s="38"/>
      <c r="B266" s="4"/>
      <c r="C266" s="4"/>
      <c r="D266" s="5"/>
      <c r="E266" s="5">
        <f>SUM(E265)</f>
        <v>1</v>
      </c>
      <c r="F266" s="5"/>
      <c r="G266" s="6">
        <f>SUM(G265)</f>
        <v>120</v>
      </c>
    </row>
    <row r="267" spans="1:8" ht="58.5" customHeight="1" x14ac:dyDescent="0.25">
      <c r="A267" s="30"/>
      <c r="B267" s="10">
        <v>723</v>
      </c>
      <c r="C267" s="10" t="s">
        <v>29</v>
      </c>
      <c r="D267" s="11" t="s">
        <v>4</v>
      </c>
      <c r="E267" s="11">
        <v>1</v>
      </c>
      <c r="F267" s="11">
        <v>50</v>
      </c>
      <c r="G267" s="12">
        <f>E267*F267</f>
        <v>50</v>
      </c>
      <c r="H267" s="8"/>
    </row>
    <row r="268" spans="1:8" ht="48.75" customHeight="1" x14ac:dyDescent="0.25">
      <c r="A268" s="31"/>
      <c r="B268" s="10">
        <v>723</v>
      </c>
      <c r="C268" s="10" t="s">
        <v>29</v>
      </c>
      <c r="D268" s="11" t="s">
        <v>4</v>
      </c>
      <c r="E268" s="11">
        <v>1</v>
      </c>
      <c r="F268" s="11">
        <v>70</v>
      </c>
      <c r="G268" s="12">
        <f>E268*F268</f>
        <v>70</v>
      </c>
      <c r="H268" s="8"/>
    </row>
    <row r="269" spans="1:8" s="7" customFormat="1" x14ac:dyDescent="0.25">
      <c r="A269" s="26"/>
      <c r="B269" s="4"/>
      <c r="C269" s="4"/>
      <c r="D269" s="5"/>
      <c r="E269" s="5">
        <f>SUM(E267:E268)</f>
        <v>2</v>
      </c>
      <c r="F269" s="5"/>
      <c r="G269" s="6">
        <f>SUM(G267:G268)</f>
        <v>120</v>
      </c>
    </row>
    <row r="270" spans="1:8" ht="101.25" customHeight="1" x14ac:dyDescent="0.25">
      <c r="A270" s="30"/>
      <c r="B270" s="10">
        <v>724</v>
      </c>
      <c r="C270" s="10" t="s">
        <v>64</v>
      </c>
      <c r="D270" s="11" t="s">
        <v>123</v>
      </c>
      <c r="E270" s="11">
        <v>1</v>
      </c>
      <c r="F270" s="11">
        <v>80</v>
      </c>
      <c r="G270" s="12">
        <f>E270*F270</f>
        <v>80</v>
      </c>
    </row>
    <row r="271" spans="1:8" s="7" customFormat="1" x14ac:dyDescent="0.25">
      <c r="A271" s="26"/>
      <c r="B271" s="4"/>
      <c r="C271" s="4"/>
      <c r="D271" s="5"/>
      <c r="E271" s="5">
        <f>SUM(E270)</f>
        <v>1</v>
      </c>
      <c r="F271" s="5"/>
      <c r="G271" s="6">
        <f>SUM(G270)</f>
        <v>80</v>
      </c>
    </row>
    <row r="272" spans="1:8" ht="115.5" customHeight="1" x14ac:dyDescent="0.25">
      <c r="A272" s="32"/>
      <c r="B272" s="10">
        <v>725</v>
      </c>
      <c r="C272" s="10" t="s">
        <v>138</v>
      </c>
      <c r="D272" s="15" t="s">
        <v>53</v>
      </c>
      <c r="E272" s="11">
        <v>2</v>
      </c>
      <c r="F272" s="11">
        <v>70</v>
      </c>
      <c r="G272" s="12">
        <f>E272*F272</f>
        <v>140</v>
      </c>
    </row>
    <row r="273" spans="1:10" s="7" customFormat="1" x14ac:dyDescent="0.25">
      <c r="A273" s="26"/>
      <c r="B273" s="4"/>
      <c r="C273" s="4"/>
      <c r="D273" s="5"/>
      <c r="E273" s="5">
        <f>SUM(E272)</f>
        <v>2</v>
      </c>
      <c r="F273" s="5"/>
      <c r="G273" s="6">
        <f>SUM(G272)</f>
        <v>140</v>
      </c>
    </row>
    <row r="274" spans="1:10" s="7" customFormat="1" ht="104.25" customHeight="1" x14ac:dyDescent="0.25">
      <c r="A274" s="39"/>
      <c r="B274" s="40" t="s">
        <v>132</v>
      </c>
      <c r="C274" s="40" t="s">
        <v>33</v>
      </c>
      <c r="D274" s="15" t="s">
        <v>50</v>
      </c>
      <c r="E274" s="15">
        <v>1</v>
      </c>
      <c r="F274" s="15">
        <v>70</v>
      </c>
      <c r="G274" s="41">
        <f>E274*F274</f>
        <v>70</v>
      </c>
    </row>
    <row r="275" spans="1:10" s="7" customFormat="1" x14ac:dyDescent="0.25">
      <c r="A275" s="26"/>
      <c r="B275" s="4"/>
      <c r="C275" s="4"/>
      <c r="D275" s="5"/>
      <c r="E275" s="5">
        <f>SUM(E274)</f>
        <v>1</v>
      </c>
      <c r="F275" s="5"/>
      <c r="G275" s="6">
        <f>SUM(G274)</f>
        <v>70</v>
      </c>
    </row>
    <row r="276" spans="1:10" ht="53.25" customHeight="1" x14ac:dyDescent="0.25">
      <c r="A276" s="39"/>
      <c r="B276" s="10">
        <v>726</v>
      </c>
      <c r="C276" s="10" t="s">
        <v>120</v>
      </c>
      <c r="D276" s="11" t="s">
        <v>52</v>
      </c>
      <c r="E276" s="11">
        <v>5</v>
      </c>
      <c r="F276" s="11">
        <v>150</v>
      </c>
      <c r="G276" s="12">
        <f>E276*F276</f>
        <v>750</v>
      </c>
    </row>
    <row r="277" spans="1:10" ht="60" customHeight="1" x14ac:dyDescent="0.25">
      <c r="A277" s="39"/>
      <c r="B277" s="10">
        <v>726</v>
      </c>
      <c r="C277" s="10" t="s">
        <v>120</v>
      </c>
      <c r="D277" s="11" t="s">
        <v>52</v>
      </c>
      <c r="E277" s="11">
        <v>3</v>
      </c>
      <c r="F277" s="11">
        <v>100</v>
      </c>
      <c r="G277" s="12">
        <f>E277*F277</f>
        <v>300</v>
      </c>
    </row>
    <row r="278" spans="1:10" s="7" customFormat="1" ht="26.25" customHeight="1" x14ac:dyDescent="0.25">
      <c r="A278" s="26"/>
      <c r="B278" s="4"/>
      <c r="C278" s="4"/>
      <c r="D278" s="5"/>
      <c r="E278" s="5">
        <f>SUM(E276:E277)</f>
        <v>8</v>
      </c>
      <c r="F278" s="5"/>
      <c r="G278" s="6">
        <f>SUM(G276:G277)</f>
        <v>1050</v>
      </c>
    </row>
    <row r="279" spans="1:10" ht="34.5" customHeight="1" x14ac:dyDescent="0.25">
      <c r="A279" s="50"/>
      <c r="B279" s="40">
        <v>727</v>
      </c>
      <c r="C279" s="40" t="s">
        <v>64</v>
      </c>
      <c r="D279" s="15" t="s">
        <v>53</v>
      </c>
      <c r="E279" s="15">
        <v>1</v>
      </c>
      <c r="F279" s="15">
        <v>15</v>
      </c>
      <c r="G279" s="41">
        <f>E279*F279</f>
        <v>15</v>
      </c>
    </row>
    <row r="280" spans="1:10" ht="34.5" customHeight="1" x14ac:dyDescent="0.25">
      <c r="A280" s="39"/>
      <c r="B280" s="40">
        <v>727</v>
      </c>
      <c r="C280" s="40" t="s">
        <v>64</v>
      </c>
      <c r="D280" s="15" t="s">
        <v>53</v>
      </c>
      <c r="E280" s="15">
        <v>2</v>
      </c>
      <c r="F280" s="15">
        <v>50</v>
      </c>
      <c r="G280" s="41">
        <f t="shared" ref="G280:G281" si="23">E280*F280</f>
        <v>100</v>
      </c>
    </row>
    <row r="281" spans="1:10" ht="34.5" customHeight="1" x14ac:dyDescent="0.25">
      <c r="A281" s="49"/>
      <c r="B281" s="40">
        <v>727</v>
      </c>
      <c r="C281" s="40" t="s">
        <v>64</v>
      </c>
      <c r="D281" s="15" t="s">
        <v>113</v>
      </c>
      <c r="E281" s="15">
        <v>1</v>
      </c>
      <c r="F281" s="15">
        <v>50</v>
      </c>
      <c r="G281" s="41">
        <f t="shared" si="23"/>
        <v>50</v>
      </c>
      <c r="H281" s="8"/>
      <c r="I281" s="13"/>
      <c r="J281" s="13"/>
    </row>
    <row r="282" spans="1:10" s="7" customFormat="1" x14ac:dyDescent="0.25">
      <c r="A282" s="37"/>
      <c r="B282" s="4"/>
      <c r="C282" s="4"/>
      <c r="D282" s="5"/>
      <c r="E282" s="5">
        <f>SUM(E279:E281)</f>
        <v>4</v>
      </c>
      <c r="F282" s="5"/>
      <c r="G282" s="6">
        <f>SUM(G279:G281)</f>
        <v>165</v>
      </c>
      <c r="H282" s="9"/>
      <c r="I282" s="17"/>
      <c r="J282" s="17"/>
    </row>
    <row r="283" spans="1:10" x14ac:dyDescent="0.25">
      <c r="A283" s="30"/>
      <c r="B283" s="10">
        <v>728</v>
      </c>
      <c r="C283" s="10" t="s">
        <v>15</v>
      </c>
      <c r="D283" s="11" t="s">
        <v>0</v>
      </c>
      <c r="E283" s="11">
        <v>11</v>
      </c>
      <c r="F283" s="11">
        <v>130</v>
      </c>
      <c r="G283" s="12">
        <f>E283*F283</f>
        <v>1430</v>
      </c>
      <c r="H283" s="8"/>
    </row>
    <row r="284" spans="1:10" x14ac:dyDescent="0.25">
      <c r="A284" s="31"/>
      <c r="B284" s="10">
        <v>728</v>
      </c>
      <c r="C284" s="10" t="s">
        <v>15</v>
      </c>
      <c r="D284" s="11" t="s">
        <v>17</v>
      </c>
      <c r="E284" s="11">
        <v>4</v>
      </c>
      <c r="F284" s="11">
        <v>100</v>
      </c>
      <c r="G284" s="12">
        <f t="shared" ref="G284:G294" si="24">E284*F284</f>
        <v>400</v>
      </c>
      <c r="H284" s="8"/>
    </row>
    <row r="285" spans="1:10" x14ac:dyDescent="0.25">
      <c r="A285" s="31"/>
      <c r="B285" s="10">
        <v>728</v>
      </c>
      <c r="C285" s="10" t="s">
        <v>15</v>
      </c>
      <c r="D285" s="11" t="s">
        <v>16</v>
      </c>
      <c r="E285" s="11">
        <v>2</v>
      </c>
      <c r="F285" s="11">
        <v>120</v>
      </c>
      <c r="G285" s="12">
        <f t="shared" si="24"/>
        <v>240</v>
      </c>
      <c r="H285" s="8"/>
    </row>
    <row r="286" spans="1:10" x14ac:dyDescent="0.25">
      <c r="A286" s="31"/>
      <c r="B286" s="10">
        <v>728</v>
      </c>
      <c r="C286" s="10" t="s">
        <v>15</v>
      </c>
      <c r="D286" s="11" t="s">
        <v>2</v>
      </c>
      <c r="E286" s="11">
        <v>10</v>
      </c>
      <c r="F286" s="11">
        <v>120</v>
      </c>
      <c r="G286" s="12">
        <f t="shared" si="24"/>
        <v>1200</v>
      </c>
      <c r="H286" s="8"/>
    </row>
    <row r="287" spans="1:10" x14ac:dyDescent="0.25">
      <c r="A287" s="31"/>
      <c r="B287" s="10">
        <v>728</v>
      </c>
      <c r="C287" s="10" t="s">
        <v>15</v>
      </c>
      <c r="D287" s="11" t="s">
        <v>3</v>
      </c>
      <c r="E287" s="11">
        <v>7</v>
      </c>
      <c r="F287" s="11">
        <v>100</v>
      </c>
      <c r="G287" s="12">
        <f t="shared" si="24"/>
        <v>700</v>
      </c>
      <c r="H287" s="8"/>
    </row>
    <row r="288" spans="1:10" x14ac:dyDescent="0.25">
      <c r="A288" s="31"/>
      <c r="B288" s="10">
        <v>728</v>
      </c>
      <c r="C288" s="10" t="s">
        <v>15</v>
      </c>
      <c r="D288" s="11" t="s">
        <v>4</v>
      </c>
      <c r="E288" s="11">
        <v>6</v>
      </c>
      <c r="F288" s="11">
        <v>100</v>
      </c>
      <c r="G288" s="12">
        <f t="shared" si="24"/>
        <v>600</v>
      </c>
      <c r="H288" s="8"/>
    </row>
    <row r="289" spans="1:13" x14ac:dyDescent="0.25">
      <c r="A289" s="31"/>
      <c r="B289" s="10">
        <v>728</v>
      </c>
      <c r="C289" s="10" t="s">
        <v>15</v>
      </c>
      <c r="D289" s="11" t="s">
        <v>5</v>
      </c>
      <c r="E289" s="11">
        <v>1</v>
      </c>
      <c r="F289" s="11">
        <v>140</v>
      </c>
      <c r="G289" s="12">
        <f t="shared" si="24"/>
        <v>140</v>
      </c>
      <c r="H289" s="8"/>
      <c r="I289" s="13"/>
      <c r="J289" s="13"/>
    </row>
    <row r="290" spans="1:13" x14ac:dyDescent="0.25">
      <c r="A290" s="31"/>
      <c r="B290" s="10">
        <v>728</v>
      </c>
      <c r="C290" s="10" t="s">
        <v>15</v>
      </c>
      <c r="D290" s="11" t="s">
        <v>5</v>
      </c>
      <c r="E290" s="11">
        <v>1</v>
      </c>
      <c r="F290" s="11">
        <v>130</v>
      </c>
      <c r="G290" s="12">
        <f t="shared" si="24"/>
        <v>130</v>
      </c>
      <c r="H290" s="8"/>
      <c r="I290" s="13"/>
      <c r="J290" s="13"/>
    </row>
    <row r="291" spans="1:13" x14ac:dyDescent="0.25">
      <c r="A291" s="31"/>
      <c r="B291" s="10">
        <v>728</v>
      </c>
      <c r="C291" s="10" t="s">
        <v>15</v>
      </c>
      <c r="D291" s="11" t="s">
        <v>18</v>
      </c>
      <c r="E291" s="11">
        <v>5</v>
      </c>
      <c r="F291" s="11">
        <v>130</v>
      </c>
      <c r="G291" s="12">
        <f t="shared" si="24"/>
        <v>650</v>
      </c>
      <c r="H291" s="8"/>
      <c r="I291" s="13"/>
      <c r="J291" s="13"/>
    </row>
    <row r="292" spans="1:13" x14ac:dyDescent="0.25">
      <c r="A292" s="31"/>
      <c r="B292" s="10">
        <v>728</v>
      </c>
      <c r="C292" s="10" t="s">
        <v>15</v>
      </c>
      <c r="D292" s="11" t="s">
        <v>19</v>
      </c>
      <c r="E292" s="11">
        <v>1</v>
      </c>
      <c r="F292" s="11">
        <v>120</v>
      </c>
      <c r="G292" s="12">
        <f t="shared" si="24"/>
        <v>120</v>
      </c>
      <c r="H292" s="8"/>
      <c r="I292" s="13"/>
      <c r="J292" s="13"/>
    </row>
    <row r="293" spans="1:13" x14ac:dyDescent="0.25">
      <c r="A293" s="31"/>
      <c r="B293" s="10">
        <v>728</v>
      </c>
      <c r="C293" s="10" t="s">
        <v>15</v>
      </c>
      <c r="D293" s="11" t="s">
        <v>20</v>
      </c>
      <c r="E293" s="11">
        <v>1</v>
      </c>
      <c r="F293" s="11">
        <v>111</v>
      </c>
      <c r="G293" s="12">
        <f t="shared" si="24"/>
        <v>111</v>
      </c>
      <c r="H293" s="8"/>
      <c r="I293" s="13"/>
      <c r="J293" s="13"/>
    </row>
    <row r="294" spans="1:13" x14ac:dyDescent="0.25">
      <c r="A294" s="32"/>
      <c r="B294" s="10">
        <v>728</v>
      </c>
      <c r="C294" s="10" t="s">
        <v>15</v>
      </c>
      <c r="D294" s="11" t="s">
        <v>21</v>
      </c>
      <c r="E294" s="11">
        <v>1</v>
      </c>
      <c r="F294" s="11">
        <v>150</v>
      </c>
      <c r="G294" s="12">
        <f t="shared" si="24"/>
        <v>150</v>
      </c>
      <c r="H294" s="8"/>
      <c r="I294" s="13"/>
      <c r="J294" s="13"/>
    </row>
    <row r="295" spans="1:13" s="7" customFormat="1" x14ac:dyDescent="0.25">
      <c r="A295" s="33"/>
      <c r="B295" s="4"/>
      <c r="C295" s="4"/>
      <c r="D295" s="5"/>
      <c r="E295" s="5">
        <f>SUM(E283:E294)</f>
        <v>50</v>
      </c>
      <c r="F295" s="5"/>
      <c r="G295" s="6">
        <f>SUM(G283:G294)</f>
        <v>5871</v>
      </c>
      <c r="H295" s="9"/>
      <c r="I295" s="17"/>
      <c r="J295" s="17"/>
    </row>
    <row r="296" spans="1:13" s="7" customFormat="1" ht="97.5" customHeight="1" x14ac:dyDescent="0.25">
      <c r="A296" s="49"/>
      <c r="B296" s="40">
        <v>759</v>
      </c>
      <c r="C296" s="40" t="s">
        <v>33</v>
      </c>
      <c r="D296" s="15" t="s">
        <v>52</v>
      </c>
      <c r="E296" s="15">
        <v>1</v>
      </c>
      <c r="F296" s="15">
        <v>180</v>
      </c>
      <c r="G296" s="41">
        <f>E296*F296</f>
        <v>180</v>
      </c>
      <c r="H296" s="9"/>
      <c r="I296" s="17"/>
      <c r="J296" s="17"/>
    </row>
    <row r="297" spans="1:13" s="7" customFormat="1" x14ac:dyDescent="0.25">
      <c r="A297" s="33"/>
      <c r="B297" s="4"/>
      <c r="C297" s="4"/>
      <c r="D297" s="5"/>
      <c r="E297" s="5">
        <f>SUM(E296)</f>
        <v>1</v>
      </c>
      <c r="F297" s="5"/>
      <c r="G297" s="6">
        <f>SUM(G296)</f>
        <v>180</v>
      </c>
      <c r="H297" s="9"/>
      <c r="I297" s="17"/>
      <c r="J297" s="17"/>
    </row>
    <row r="298" spans="1:13" ht="93" customHeight="1" x14ac:dyDescent="0.25">
      <c r="A298" s="30"/>
      <c r="B298" s="10">
        <v>800</v>
      </c>
      <c r="C298" s="10" t="s">
        <v>23</v>
      </c>
      <c r="D298" s="11" t="s">
        <v>37</v>
      </c>
      <c r="E298" s="11">
        <v>1</v>
      </c>
      <c r="F298" s="11">
        <v>100</v>
      </c>
      <c r="G298" s="12">
        <f>E298*F298</f>
        <v>100</v>
      </c>
    </row>
    <row r="299" spans="1:13" ht="19.5" customHeight="1" x14ac:dyDescent="0.25">
      <c r="A299" s="35"/>
      <c r="B299" s="2"/>
      <c r="C299" s="2"/>
      <c r="D299" s="3"/>
      <c r="E299" s="5">
        <f>SUM(E298)</f>
        <v>1</v>
      </c>
      <c r="F299" s="5"/>
      <c r="G299" s="6">
        <f>SUM(G298)</f>
        <v>100</v>
      </c>
      <c r="M299" s="55"/>
    </row>
    <row r="300" spans="1:13" ht="87" customHeight="1" x14ac:dyDescent="0.25">
      <c r="A300" s="30"/>
      <c r="B300" s="10">
        <v>801</v>
      </c>
      <c r="C300" s="10" t="s">
        <v>23</v>
      </c>
      <c r="D300" s="11" t="s">
        <v>97</v>
      </c>
      <c r="E300" s="11">
        <v>1</v>
      </c>
      <c r="F300" s="11">
        <v>120</v>
      </c>
      <c r="G300" s="12">
        <f>E300*F300</f>
        <v>120</v>
      </c>
      <c r="M300" s="55"/>
    </row>
    <row r="301" spans="1:13" ht="15" customHeight="1" x14ac:dyDescent="0.25">
      <c r="A301" s="35"/>
      <c r="B301" s="20"/>
      <c r="C301" s="20"/>
      <c r="D301" s="21"/>
      <c r="E301" s="57">
        <f>SUM(E300)</f>
        <v>1</v>
      </c>
      <c r="F301" s="57"/>
      <c r="G301" s="56">
        <f>SUM(G300)</f>
        <v>120</v>
      </c>
    </row>
    <row r="302" spans="1:13" ht="58.5" customHeight="1" x14ac:dyDescent="0.25">
      <c r="A302" s="30"/>
      <c r="B302" s="28">
        <v>803</v>
      </c>
      <c r="C302" s="18" t="s">
        <v>29</v>
      </c>
      <c r="D302" s="11" t="s">
        <v>31</v>
      </c>
      <c r="E302" s="22">
        <v>1</v>
      </c>
      <c r="F302" s="22">
        <v>90</v>
      </c>
      <c r="G302" s="24">
        <f>E302*F302</f>
        <v>90</v>
      </c>
    </row>
    <row r="303" spans="1:13" ht="52.5" customHeight="1" x14ac:dyDescent="0.25">
      <c r="A303" s="32"/>
      <c r="B303" s="28">
        <v>803</v>
      </c>
      <c r="C303" s="18" t="s">
        <v>29</v>
      </c>
      <c r="D303" s="11" t="s">
        <v>34</v>
      </c>
      <c r="E303" s="22">
        <v>2</v>
      </c>
      <c r="F303" s="22">
        <v>80</v>
      </c>
      <c r="G303" s="24">
        <f>E303*F303</f>
        <v>160</v>
      </c>
    </row>
    <row r="304" spans="1:13" s="7" customFormat="1" x14ac:dyDescent="0.25">
      <c r="A304" s="37"/>
      <c r="B304" s="29"/>
      <c r="C304" s="26"/>
      <c r="D304" s="26"/>
      <c r="E304" s="25">
        <f>SUM(E302:E303)</f>
        <v>3</v>
      </c>
      <c r="F304" s="25"/>
      <c r="G304" s="27">
        <f>SUM(G302:G303)</f>
        <v>250</v>
      </c>
    </row>
    <row r="305" spans="1:7" s="7" customFormat="1" ht="50.25" customHeight="1" x14ac:dyDescent="0.25">
      <c r="A305" s="51"/>
      <c r="B305" s="44">
        <v>804</v>
      </c>
      <c r="C305" s="18" t="s">
        <v>29</v>
      </c>
      <c r="D305" s="11" t="s">
        <v>30</v>
      </c>
      <c r="E305" s="52">
        <v>1</v>
      </c>
      <c r="F305" s="52">
        <v>150</v>
      </c>
      <c r="G305" s="53">
        <f>E305*F305</f>
        <v>150</v>
      </c>
    </row>
    <row r="306" spans="1:7" s="7" customFormat="1" ht="50.25" customHeight="1" x14ac:dyDescent="0.25">
      <c r="A306" s="43"/>
      <c r="B306" s="44">
        <v>804</v>
      </c>
      <c r="C306" s="18" t="s">
        <v>29</v>
      </c>
      <c r="D306" s="11" t="s">
        <v>30</v>
      </c>
      <c r="E306" s="52">
        <v>1</v>
      </c>
      <c r="F306" s="52">
        <v>70</v>
      </c>
      <c r="G306" s="53">
        <f>E306*F306</f>
        <v>70</v>
      </c>
    </row>
    <row r="307" spans="1:7" s="7" customFormat="1" ht="18" customHeight="1" x14ac:dyDescent="0.25">
      <c r="A307" s="37"/>
      <c r="B307" s="48"/>
      <c r="C307" s="26"/>
      <c r="D307" s="26"/>
      <c r="E307" s="25">
        <f>SUM(E305:E306)</f>
        <v>2</v>
      </c>
      <c r="F307" s="25"/>
      <c r="G307" s="27">
        <f>SUM(G305:G306)</f>
        <v>220</v>
      </c>
    </row>
    <row r="308" spans="1:7" s="7" customFormat="1" ht="46.5" customHeight="1" x14ac:dyDescent="0.25">
      <c r="A308" s="51"/>
      <c r="B308" s="44">
        <v>805</v>
      </c>
      <c r="C308" s="36" t="s">
        <v>29</v>
      </c>
      <c r="D308" s="52" t="s">
        <v>112</v>
      </c>
      <c r="E308" s="52">
        <v>1</v>
      </c>
      <c r="F308" s="52">
        <v>60</v>
      </c>
      <c r="G308" s="53">
        <f>E308*F308</f>
        <v>60</v>
      </c>
    </row>
    <row r="309" spans="1:7" s="7" customFormat="1" ht="46.5" customHeight="1" x14ac:dyDescent="0.25">
      <c r="A309" s="43"/>
      <c r="B309" s="44">
        <v>805</v>
      </c>
      <c r="C309" s="36" t="s">
        <v>29</v>
      </c>
      <c r="D309" s="52" t="s">
        <v>112</v>
      </c>
      <c r="E309" s="52">
        <v>1</v>
      </c>
      <c r="F309" s="52">
        <v>50</v>
      </c>
      <c r="G309" s="53">
        <f>E309*F309</f>
        <v>50</v>
      </c>
    </row>
    <row r="310" spans="1:7" s="7" customFormat="1" x14ac:dyDescent="0.25">
      <c r="A310" s="26"/>
      <c r="B310" s="25"/>
      <c r="C310" s="26"/>
      <c r="D310" s="26"/>
      <c r="E310" s="25">
        <f>SUM(E308:E309)</f>
        <v>2</v>
      </c>
      <c r="F310" s="25"/>
      <c r="G310" s="27">
        <f>SUM(G308:G309)</f>
        <v>110</v>
      </c>
    </row>
    <row r="311" spans="1:7" ht="99" customHeight="1" x14ac:dyDescent="0.25">
      <c r="B311" s="28">
        <v>806</v>
      </c>
      <c r="C311" s="36" t="s">
        <v>29</v>
      </c>
      <c r="D311" s="22" t="s">
        <v>111</v>
      </c>
      <c r="E311" s="22">
        <v>1</v>
      </c>
      <c r="F311" s="22">
        <v>100</v>
      </c>
      <c r="G311" s="24">
        <f>E311*F311</f>
        <v>100</v>
      </c>
    </row>
    <row r="312" spans="1:7" x14ac:dyDescent="0.25">
      <c r="A312" s="34"/>
      <c r="B312" s="34"/>
      <c r="C312" s="34"/>
      <c r="D312" s="34"/>
      <c r="E312" s="25">
        <f>SUM(E311)</f>
        <v>1</v>
      </c>
      <c r="F312" s="25"/>
      <c r="G312" s="27">
        <f>SUM(G311)</f>
        <v>100</v>
      </c>
    </row>
    <row r="313" spans="1:7" ht="84" customHeight="1" x14ac:dyDescent="0.25">
      <c r="A313" s="30"/>
      <c r="B313" s="22">
        <v>807</v>
      </c>
      <c r="C313" s="18" t="s">
        <v>29</v>
      </c>
      <c r="D313" s="11" t="s">
        <v>31</v>
      </c>
      <c r="E313" s="22">
        <v>1</v>
      </c>
      <c r="F313" s="22">
        <v>100</v>
      </c>
      <c r="G313" s="24">
        <f>E313*F313</f>
        <v>100</v>
      </c>
    </row>
    <row r="314" spans="1:7" ht="84" customHeight="1" x14ac:dyDescent="0.25">
      <c r="A314" s="32"/>
      <c r="B314" s="22">
        <v>807</v>
      </c>
      <c r="C314" s="18" t="s">
        <v>29</v>
      </c>
      <c r="D314" s="11" t="s">
        <v>126</v>
      </c>
      <c r="E314" s="22">
        <v>1</v>
      </c>
      <c r="F314" s="22">
        <v>120</v>
      </c>
      <c r="G314" s="24">
        <f>E314*F314</f>
        <v>120</v>
      </c>
    </row>
    <row r="315" spans="1:7" ht="18" customHeight="1" x14ac:dyDescent="0.25">
      <c r="A315" s="34"/>
      <c r="B315" s="34"/>
      <c r="C315" s="34"/>
      <c r="D315" s="34"/>
      <c r="E315" s="25">
        <f>SUM(E313:E314)</f>
        <v>2</v>
      </c>
      <c r="F315" s="25"/>
      <c r="G315" s="27">
        <f>SUM(G313:G314)</f>
        <v>220</v>
      </c>
    </row>
    <row r="316" spans="1:7" ht="92.25" customHeight="1" x14ac:dyDescent="0.25">
      <c r="A316" s="22"/>
      <c r="B316" s="22">
        <v>808</v>
      </c>
      <c r="C316" s="22" t="s">
        <v>23</v>
      </c>
      <c r="D316" s="22" t="s">
        <v>52</v>
      </c>
      <c r="E316" s="22">
        <v>1</v>
      </c>
      <c r="F316" s="22">
        <v>90</v>
      </c>
      <c r="G316" s="24">
        <f>E316*F316</f>
        <v>90</v>
      </c>
    </row>
    <row r="317" spans="1:7" s="60" customFormat="1" x14ac:dyDescent="0.25">
      <c r="A317" s="46"/>
      <c r="B317" s="46"/>
      <c r="C317" s="46"/>
      <c r="D317" s="46"/>
      <c r="E317" s="46">
        <f>SUM(E316)</f>
        <v>1</v>
      </c>
      <c r="F317" s="46"/>
      <c r="G317" s="47">
        <f>SUM(G316)</f>
        <v>90</v>
      </c>
    </row>
    <row r="318" spans="1:7" ht="88.5" customHeight="1" x14ac:dyDescent="0.25">
      <c r="A318" s="22"/>
      <c r="B318" s="22">
        <v>809</v>
      </c>
      <c r="C318" s="22" t="s">
        <v>129</v>
      </c>
      <c r="D318" s="22" t="s">
        <v>130</v>
      </c>
      <c r="E318" s="22">
        <v>1</v>
      </c>
      <c r="F318" s="22">
        <v>20</v>
      </c>
      <c r="G318" s="24">
        <f>E318*F318</f>
        <v>20</v>
      </c>
    </row>
    <row r="319" spans="1:7" x14ac:dyDescent="0.25">
      <c r="A319" s="46"/>
      <c r="B319" s="46"/>
      <c r="C319" s="46"/>
      <c r="D319" s="46"/>
      <c r="E319" s="46">
        <f>SUM(E318)</f>
        <v>1</v>
      </c>
      <c r="F319" s="46"/>
      <c r="G319" s="47">
        <f>SUM(G318)</f>
        <v>20</v>
      </c>
    </row>
    <row r="320" spans="1:7" ht="107.25" customHeight="1" x14ac:dyDescent="0.25">
      <c r="A320" s="22"/>
      <c r="B320" s="22">
        <v>810</v>
      </c>
      <c r="C320" s="22" t="s">
        <v>91</v>
      </c>
      <c r="D320" s="22" t="s">
        <v>131</v>
      </c>
      <c r="E320" s="22">
        <v>4</v>
      </c>
      <c r="F320" s="22">
        <v>150</v>
      </c>
      <c r="G320" s="24">
        <f>E320*F320</f>
        <v>600</v>
      </c>
    </row>
    <row r="321" spans="1:7" s="7" customFormat="1" x14ac:dyDescent="0.25">
      <c r="A321" s="25"/>
      <c r="B321" s="25"/>
      <c r="C321" s="25"/>
      <c r="D321" s="25"/>
      <c r="E321" s="25">
        <f>SUM(E320)</f>
        <v>4</v>
      </c>
      <c r="F321" s="25"/>
      <c r="G321" s="27">
        <f>SUM(G320)</f>
        <v>600</v>
      </c>
    </row>
    <row r="322" spans="1:7" ht="117.75" customHeight="1" x14ac:dyDescent="0.25">
      <c r="A322" s="22"/>
      <c r="B322" s="22">
        <v>811</v>
      </c>
      <c r="C322" s="22" t="s">
        <v>33</v>
      </c>
      <c r="D322" s="22" t="s">
        <v>31</v>
      </c>
      <c r="E322" s="22">
        <v>2</v>
      </c>
      <c r="F322" s="22">
        <v>80</v>
      </c>
      <c r="G322" s="24">
        <f>E322*F322</f>
        <v>160</v>
      </c>
    </row>
    <row r="323" spans="1:7" x14ac:dyDescent="0.25">
      <c r="A323" s="61"/>
      <c r="B323" s="59"/>
      <c r="C323" s="59"/>
      <c r="D323" s="59"/>
      <c r="E323" s="25">
        <f>SUM(E322)</f>
        <v>2</v>
      </c>
      <c r="F323" s="25"/>
      <c r="G323" s="27">
        <f>SUM(G322)</f>
        <v>160</v>
      </c>
    </row>
    <row r="324" spans="1:7" ht="42" customHeight="1" x14ac:dyDescent="0.25">
      <c r="A324" s="30"/>
      <c r="B324" s="28">
        <v>812</v>
      </c>
      <c r="C324" s="22" t="s">
        <v>33</v>
      </c>
      <c r="D324" s="22" t="s">
        <v>104</v>
      </c>
      <c r="E324" s="22">
        <v>1</v>
      </c>
      <c r="F324" s="22">
        <v>120</v>
      </c>
      <c r="G324" s="24">
        <f>E324*F324</f>
        <v>120</v>
      </c>
    </row>
    <row r="325" spans="1:7" ht="42" customHeight="1" x14ac:dyDescent="0.25">
      <c r="A325" s="31"/>
      <c r="B325" s="28">
        <v>812</v>
      </c>
      <c r="C325" s="22" t="s">
        <v>33</v>
      </c>
      <c r="D325" s="22" t="s">
        <v>104</v>
      </c>
      <c r="E325" s="22">
        <v>1</v>
      </c>
      <c r="F325" s="22">
        <v>100</v>
      </c>
      <c r="G325" s="24">
        <f>E325*F325</f>
        <v>100</v>
      </c>
    </row>
    <row r="326" spans="1:7" ht="47.25" customHeight="1" x14ac:dyDescent="0.25">
      <c r="A326" s="32"/>
      <c r="B326" s="28">
        <v>812</v>
      </c>
      <c r="C326" s="22" t="s">
        <v>33</v>
      </c>
      <c r="D326" s="22" t="s">
        <v>136</v>
      </c>
      <c r="E326" s="22">
        <v>1</v>
      </c>
      <c r="F326" s="22">
        <v>130</v>
      </c>
      <c r="G326" s="24">
        <f>E326*F326</f>
        <v>130</v>
      </c>
    </row>
    <row r="327" spans="1:7" x14ac:dyDescent="0.25">
      <c r="A327" s="37"/>
      <c r="B327" s="25"/>
      <c r="C327" s="25"/>
      <c r="D327" s="25"/>
      <c r="E327" s="25">
        <f>SUM(E324:E326)</f>
        <v>3</v>
      </c>
      <c r="F327" s="25"/>
      <c r="G327" s="27">
        <f>SUM(G324:G325)</f>
        <v>220</v>
      </c>
    </row>
    <row r="328" spans="1:7" ht="111.75" customHeight="1" x14ac:dyDescent="0.25">
      <c r="A328" s="30"/>
      <c r="B328" s="28">
        <v>813</v>
      </c>
      <c r="C328" s="22" t="s">
        <v>33</v>
      </c>
      <c r="D328" s="22" t="s">
        <v>53</v>
      </c>
      <c r="E328" s="22">
        <v>1</v>
      </c>
      <c r="F328" s="22">
        <v>130</v>
      </c>
      <c r="G328" s="24">
        <f>E328*F328</f>
        <v>130</v>
      </c>
    </row>
    <row r="329" spans="1:7" x14ac:dyDescent="0.25">
      <c r="A329" s="26"/>
      <c r="B329" s="25"/>
      <c r="C329" s="25"/>
      <c r="D329" s="25"/>
      <c r="E329" s="25">
        <f>SUM(E328:E328)</f>
        <v>1</v>
      </c>
      <c r="F329" s="25"/>
      <c r="G329" s="27">
        <f>SUM(G328:G328)</f>
        <v>130</v>
      </c>
    </row>
    <row r="330" spans="1:7" ht="43.5" customHeight="1" x14ac:dyDescent="0.25">
      <c r="A330" s="30"/>
      <c r="B330" s="28">
        <v>814</v>
      </c>
      <c r="C330" s="22" t="s">
        <v>23</v>
      </c>
      <c r="D330" s="22" t="s">
        <v>104</v>
      </c>
      <c r="E330" s="22">
        <v>1</v>
      </c>
      <c r="F330" s="22">
        <v>30</v>
      </c>
      <c r="G330" s="24">
        <f>E330*F330</f>
        <v>30</v>
      </c>
    </row>
    <row r="331" spans="1:7" ht="54.75" customHeight="1" x14ac:dyDescent="0.25">
      <c r="A331" s="32"/>
      <c r="B331" s="28">
        <v>814</v>
      </c>
      <c r="C331" s="22" t="s">
        <v>23</v>
      </c>
      <c r="D331" s="22" t="s">
        <v>104</v>
      </c>
      <c r="E331" s="22">
        <v>1</v>
      </c>
      <c r="F331" s="22">
        <v>100</v>
      </c>
      <c r="G331" s="24">
        <f>E331*F331</f>
        <v>100</v>
      </c>
    </row>
    <row r="332" spans="1:7" x14ac:dyDescent="0.25">
      <c r="A332" s="45"/>
      <c r="B332" s="46"/>
      <c r="C332" s="46"/>
      <c r="D332" s="46"/>
      <c r="E332" s="46">
        <f>SUM(E330:E331)</f>
        <v>2</v>
      </c>
      <c r="F332" s="46"/>
      <c r="G332" s="47">
        <f>SUM(G330:G331)</f>
        <v>130</v>
      </c>
    </row>
    <row r="333" spans="1:7" ht="51.75" customHeight="1" x14ac:dyDescent="0.25">
      <c r="A333" s="30"/>
      <c r="B333" s="28">
        <v>815</v>
      </c>
      <c r="C333" s="22" t="s">
        <v>23</v>
      </c>
      <c r="D333" s="22" t="s">
        <v>133</v>
      </c>
      <c r="E333" s="22">
        <v>1</v>
      </c>
      <c r="F333" s="22">
        <v>120</v>
      </c>
      <c r="G333" s="24">
        <f>E333*F333</f>
        <v>120</v>
      </c>
    </row>
    <row r="334" spans="1:7" ht="42" customHeight="1" x14ac:dyDescent="0.25">
      <c r="A334" s="32"/>
      <c r="B334" s="28">
        <v>815</v>
      </c>
      <c r="C334" s="22" t="s">
        <v>23</v>
      </c>
      <c r="D334" s="22" t="s">
        <v>133</v>
      </c>
      <c r="E334" s="22">
        <v>1</v>
      </c>
      <c r="F334" s="22">
        <v>100</v>
      </c>
      <c r="G334" s="24">
        <f>E334*F334</f>
        <v>100</v>
      </c>
    </row>
    <row r="335" spans="1:7" x14ac:dyDescent="0.25">
      <c r="A335" s="45"/>
      <c r="B335" s="46"/>
      <c r="C335" s="46"/>
      <c r="D335" s="46"/>
      <c r="E335" s="46">
        <f>SUM(E333:E334)</f>
        <v>2</v>
      </c>
      <c r="F335" s="46"/>
      <c r="G335" s="47">
        <f>SUM(G333:G334)</f>
        <v>220</v>
      </c>
    </row>
    <row r="336" spans="1:7" ht="90" customHeight="1" x14ac:dyDescent="0.25">
      <c r="A336" s="22"/>
      <c r="B336" s="22">
        <v>816</v>
      </c>
      <c r="C336" s="22" t="s">
        <v>29</v>
      </c>
      <c r="D336" s="22" t="s">
        <v>97</v>
      </c>
      <c r="E336" s="22">
        <v>1</v>
      </c>
      <c r="F336" s="22">
        <v>70</v>
      </c>
      <c r="G336" s="24">
        <f>E336*F336</f>
        <v>70</v>
      </c>
    </row>
    <row r="337" spans="1:7" x14ac:dyDescent="0.25">
      <c r="A337" s="59"/>
      <c r="B337" s="59"/>
      <c r="C337" s="59"/>
      <c r="D337" s="59"/>
      <c r="E337" s="25">
        <f>SUM(E336)</f>
        <v>1</v>
      </c>
      <c r="F337" s="25"/>
      <c r="G337" s="27">
        <f>SUM(G336)</f>
        <v>70</v>
      </c>
    </row>
    <row r="338" spans="1:7" ht="103.5" customHeight="1" x14ac:dyDescent="0.25">
      <c r="A338" s="22"/>
      <c r="B338" s="22">
        <v>817</v>
      </c>
      <c r="C338" s="22" t="s">
        <v>23</v>
      </c>
      <c r="D338" s="22" t="s">
        <v>53</v>
      </c>
      <c r="E338" s="22">
        <v>1</v>
      </c>
      <c r="F338" s="22">
        <v>140</v>
      </c>
      <c r="G338" s="24">
        <f>E338*F338</f>
        <v>140</v>
      </c>
    </row>
    <row r="339" spans="1:7" x14ac:dyDescent="0.25">
      <c r="A339" s="59"/>
      <c r="B339" s="59"/>
      <c r="C339" s="59"/>
      <c r="D339" s="59"/>
      <c r="E339" s="25">
        <f>SUM(E338)</f>
        <v>1</v>
      </c>
      <c r="F339" s="25"/>
      <c r="G339" s="27">
        <f>SUM(G338)</f>
        <v>140</v>
      </c>
    </row>
    <row r="340" spans="1:7" ht="99.75" customHeight="1" x14ac:dyDescent="0.25">
      <c r="A340" s="52"/>
      <c r="B340" s="52" t="s">
        <v>137</v>
      </c>
      <c r="C340" s="22" t="s">
        <v>29</v>
      </c>
      <c r="D340" s="52" t="s">
        <v>101</v>
      </c>
      <c r="E340" s="52">
        <v>1</v>
      </c>
      <c r="F340" s="52">
        <v>100</v>
      </c>
      <c r="G340" s="53">
        <f>E340*F340</f>
        <v>100</v>
      </c>
    </row>
    <row r="341" spans="1:7" x14ac:dyDescent="0.25">
      <c r="A341" s="59"/>
      <c r="B341" s="59"/>
      <c r="C341" s="59"/>
      <c r="D341" s="59"/>
      <c r="E341" s="25">
        <f>SUM(E340)</f>
        <v>1</v>
      </c>
      <c r="F341" s="25"/>
      <c r="G341" s="27">
        <f>SUM(G340)</f>
        <v>100</v>
      </c>
    </row>
    <row r="342" spans="1:7" ht="100.5" customHeight="1" x14ac:dyDescent="0.25">
      <c r="A342" s="52"/>
      <c r="B342" s="52">
        <v>818</v>
      </c>
      <c r="C342" s="52" t="s">
        <v>23</v>
      </c>
      <c r="D342" s="52" t="s">
        <v>51</v>
      </c>
      <c r="E342" s="52">
        <v>1</v>
      </c>
      <c r="F342" s="52">
        <v>88</v>
      </c>
      <c r="G342" s="53">
        <f>E342*F342</f>
        <v>88</v>
      </c>
    </row>
    <row r="343" spans="1:7" ht="106.5" customHeight="1" x14ac:dyDescent="0.25">
      <c r="A343" s="52"/>
      <c r="B343" s="52">
        <v>818</v>
      </c>
      <c r="C343" s="52" t="s">
        <v>23</v>
      </c>
      <c r="D343" s="52" t="s">
        <v>52</v>
      </c>
      <c r="E343" s="52">
        <v>1</v>
      </c>
      <c r="F343" s="52">
        <v>133</v>
      </c>
      <c r="G343" s="53">
        <f>E343*F343</f>
        <v>133</v>
      </c>
    </row>
    <row r="344" spans="1:7" x14ac:dyDescent="0.25">
      <c r="A344" s="61"/>
      <c r="B344" s="59"/>
      <c r="C344" s="59"/>
      <c r="D344" s="59"/>
      <c r="E344" s="25">
        <f>SUM(E342:E343)</f>
        <v>2</v>
      </c>
      <c r="F344" s="25"/>
      <c r="G344" s="27">
        <f>SUM(G342:G343)</f>
        <v>221</v>
      </c>
    </row>
    <row r="345" spans="1:7" s="42" customFormat="1" ht="100.5" customHeight="1" x14ac:dyDescent="0.25">
      <c r="A345" s="73"/>
      <c r="B345" s="44">
        <v>819</v>
      </c>
      <c r="C345" s="22" t="s">
        <v>23</v>
      </c>
      <c r="D345" s="52" t="s">
        <v>50</v>
      </c>
      <c r="E345" s="52">
        <v>1</v>
      </c>
      <c r="F345" s="52">
        <v>120</v>
      </c>
      <c r="G345" s="53">
        <f>E345*F345</f>
        <v>120</v>
      </c>
    </row>
    <row r="346" spans="1:7" s="42" customFormat="1" ht="15" customHeight="1" x14ac:dyDescent="0.25">
      <c r="A346" s="69"/>
      <c r="B346" s="69"/>
      <c r="C346" s="69"/>
      <c r="D346" s="69"/>
      <c r="E346" s="70">
        <f>SUM(E345)</f>
        <v>1</v>
      </c>
      <c r="F346" s="70"/>
      <c r="G346" s="71">
        <f>SUM(G345)</f>
        <v>120</v>
      </c>
    </row>
    <row r="347" spans="1:7" s="42" customFormat="1" ht="52.5" customHeight="1" x14ac:dyDescent="0.25">
      <c r="A347" s="73"/>
      <c r="B347" s="44">
        <v>820</v>
      </c>
      <c r="C347" s="52" t="s">
        <v>29</v>
      </c>
      <c r="D347" s="22" t="s">
        <v>31</v>
      </c>
      <c r="E347" s="52">
        <v>2</v>
      </c>
      <c r="F347" s="52">
        <v>100</v>
      </c>
      <c r="G347" s="53">
        <f>E347*F347</f>
        <v>200</v>
      </c>
    </row>
    <row r="348" spans="1:7" s="42" customFormat="1" ht="60" customHeight="1" x14ac:dyDescent="0.25">
      <c r="A348" s="74"/>
      <c r="B348" s="44">
        <v>820</v>
      </c>
      <c r="C348" s="52" t="s">
        <v>29</v>
      </c>
      <c r="D348" s="22" t="s">
        <v>31</v>
      </c>
      <c r="E348" s="52">
        <v>1</v>
      </c>
      <c r="F348" s="52">
        <v>110</v>
      </c>
      <c r="G348" s="53">
        <f>E348*F348</f>
        <v>110</v>
      </c>
    </row>
    <row r="349" spans="1:7" s="42" customFormat="1" ht="15" customHeight="1" x14ac:dyDescent="0.25">
      <c r="A349" s="75"/>
      <c r="B349" s="48"/>
      <c r="C349" s="59"/>
      <c r="D349" s="59"/>
      <c r="E349" s="25">
        <f>SUM(E347:E348)</f>
        <v>3</v>
      </c>
      <c r="F349" s="25"/>
      <c r="G349" s="27">
        <f>SUM(G347:G348)</f>
        <v>310</v>
      </c>
    </row>
    <row r="350" spans="1:7" s="42" customFormat="1" ht="31.5" customHeight="1" x14ac:dyDescent="0.25">
      <c r="A350" s="73"/>
      <c r="B350" s="44">
        <v>821</v>
      </c>
      <c r="C350" s="52" t="s">
        <v>139</v>
      </c>
      <c r="D350" s="22" t="s">
        <v>52</v>
      </c>
      <c r="E350" s="52">
        <v>4</v>
      </c>
      <c r="F350" s="52">
        <v>100</v>
      </c>
      <c r="G350" s="53">
        <f>E350*F350</f>
        <v>400</v>
      </c>
    </row>
    <row r="351" spans="1:7" s="42" customFormat="1" ht="31.5" customHeight="1" x14ac:dyDescent="0.25">
      <c r="A351" s="76"/>
      <c r="B351" s="44">
        <v>821</v>
      </c>
      <c r="C351" s="52" t="s">
        <v>139</v>
      </c>
      <c r="D351" s="22" t="s">
        <v>51</v>
      </c>
      <c r="E351" s="52">
        <v>2</v>
      </c>
      <c r="F351" s="52">
        <v>100</v>
      </c>
      <c r="G351" s="53">
        <f t="shared" ref="G351:G352" si="25">E351*F351</f>
        <v>200</v>
      </c>
    </row>
    <row r="352" spans="1:7" s="42" customFormat="1" ht="31.5" customHeight="1" x14ac:dyDescent="0.25">
      <c r="A352" s="74"/>
      <c r="B352" s="44">
        <v>821</v>
      </c>
      <c r="C352" s="52" t="s">
        <v>139</v>
      </c>
      <c r="D352" s="22" t="s">
        <v>97</v>
      </c>
      <c r="E352" s="52">
        <v>1</v>
      </c>
      <c r="F352" s="52">
        <v>100</v>
      </c>
      <c r="G352" s="53">
        <f t="shared" si="25"/>
        <v>100</v>
      </c>
    </row>
    <row r="353" spans="1:7" s="42" customFormat="1" ht="16.5" customHeight="1" x14ac:dyDescent="0.25">
      <c r="A353" s="72"/>
      <c r="B353" s="69"/>
      <c r="C353" s="69"/>
      <c r="D353" s="69"/>
      <c r="E353" s="70">
        <f>SUM(E350:E352)</f>
        <v>7</v>
      </c>
      <c r="F353" s="70"/>
      <c r="G353" s="71">
        <f>SUM(G350:G352)</f>
        <v>700</v>
      </c>
    </row>
    <row r="354" spans="1:7" ht="27" customHeight="1" x14ac:dyDescent="0.3">
      <c r="A354" s="62"/>
      <c r="B354" s="62"/>
      <c r="C354" s="62"/>
      <c r="D354" s="62"/>
      <c r="E354" s="63">
        <f>E353+E349+E346+E344+E341+E339+E337+E335+E332+E329+E327+E323+E321+E319+E317+E315+E312+E310+E307+E304+E301+E299+E297+E295+E282+E278+E275+E273+E271+E269+E266+E264+E262+E260+E258+E256+E254+E252+E249+E246+E243+E240+E238+E236+E230+E227+E225+E223+E220+E216+E209+E202+E196+E191+E188+E185+E179+E171+E169+E167+E165+E163+E153+E148+E144+E135+E133+E131+E124+E122+E120+E115+E113+E108+E95+E91+E89+E87+E85+E80+E78+E76+E71+E69+E67+E55+E53+E51+E48+E45+E33+E31+E29+E23+E20+E17+E15+E11+E9+E7+E5+E3</f>
        <v>915</v>
      </c>
      <c r="F354" s="63"/>
      <c r="G354" s="68">
        <f t="shared" ref="G354" si="26">G353+G349+G346+G344+G341+G339+G337+G335+G332+G329+G327+G323+G321+G319+G317+G315+G312+G310+G307+G304+G301+G299+G297+G295+G282+G278+G275+G273+G271+G269+G266+G264+G262+G260+G258+G256+G254+G252+G249+G246+G243+G240+G238+G236+G230+G227+G225+G223+G220+G216+G209+G202+G196+G191+G188+G185+G179+G171+G169+G167+G165+G163+G153+G148+G144+G135+G133+G131+G124+G122+G120+G115+G113+G108+G95+G91+G89+G87+G85+G80+G78+G76+G71+G69+G67+G55+G53+G51+G48+G45+G33+G31+G29+G23+G20+G17+G15+G11+G9+G7+G5+G3</f>
        <v>94893</v>
      </c>
    </row>
    <row r="355" spans="1:7" x14ac:dyDescent="0.25">
      <c r="A355" s="13"/>
    </row>
    <row r="356" spans="1:7" x14ac:dyDescent="0.25">
      <c r="A356" s="13"/>
    </row>
    <row r="357" spans="1:7" x14ac:dyDescent="0.25">
      <c r="A357" s="13"/>
    </row>
    <row r="358" spans="1:7" x14ac:dyDescent="0.25">
      <c r="A358" s="13"/>
    </row>
    <row r="359" spans="1:7" x14ac:dyDescent="0.25">
      <c r="A359" s="13"/>
    </row>
    <row r="360" spans="1:7" x14ac:dyDescent="0.25">
      <c r="A360" s="13"/>
    </row>
    <row r="361" spans="1:7" x14ac:dyDescent="0.25">
      <c r="A361" s="13"/>
    </row>
    <row r="362" spans="1:7" x14ac:dyDescent="0.25">
      <c r="A362" s="13"/>
    </row>
    <row r="363" spans="1:7" x14ac:dyDescent="0.25">
      <c r="A363" s="13"/>
    </row>
    <row r="364" spans="1:7" x14ac:dyDescent="0.25">
      <c r="A364" s="13"/>
    </row>
    <row r="365" spans="1:7" x14ac:dyDescent="0.25">
      <c r="A365" s="13"/>
    </row>
    <row r="366" spans="1:7" x14ac:dyDescent="0.25">
      <c r="A366" s="13"/>
    </row>
    <row r="367" spans="1:7" x14ac:dyDescent="0.25">
      <c r="A367" s="13"/>
    </row>
    <row r="368" spans="1:7" x14ac:dyDescent="0.25">
      <c r="A368" s="13"/>
    </row>
    <row r="369" spans="1:1" x14ac:dyDescent="0.25">
      <c r="A369" s="13"/>
    </row>
    <row r="370" spans="1:1" x14ac:dyDescent="0.25">
      <c r="A370" s="13"/>
    </row>
    <row r="371" spans="1:1" x14ac:dyDescent="0.25">
      <c r="A371" s="13"/>
    </row>
    <row r="372" spans="1:1" x14ac:dyDescent="0.25">
      <c r="A372" s="13"/>
    </row>
    <row r="373" spans="1:1" x14ac:dyDescent="0.25">
      <c r="A373" s="13"/>
    </row>
    <row r="374" spans="1:1" x14ac:dyDescent="0.25">
      <c r="A374" s="13"/>
    </row>
    <row r="375" spans="1:1" x14ac:dyDescent="0.25">
      <c r="A375" s="13"/>
    </row>
    <row r="376" spans="1:1" x14ac:dyDescent="0.25">
      <c r="A376" s="13"/>
    </row>
    <row r="377" spans="1:1" x14ac:dyDescent="0.25">
      <c r="A377" s="13"/>
    </row>
    <row r="378" spans="1:1" x14ac:dyDescent="0.25">
      <c r="A378" s="13"/>
    </row>
    <row r="379" spans="1:1" x14ac:dyDescent="0.25">
      <c r="A379" s="13"/>
    </row>
    <row r="380" spans="1:1" x14ac:dyDescent="0.25">
      <c r="A380" s="13"/>
    </row>
  </sheetData>
  <sortState ref="B2:K268">
    <sortCondition ref="B2"/>
  </sortState>
  <pageMargins left="0.70866141732283472" right="0.51181102362204722" top="0.78740157480314965" bottom="0.78740157480314965" header="0.31496062992125984" footer="0.31496062992125984"/>
  <pageSetup paperSize="9" scale="70" orientation="portrait" r:id="rId1"/>
  <headerFooter>
    <oddHeader>&amp;L&amp;16HM STOCK&amp;R&amp;12 05.06.2017</oddHeader>
    <oddFooter>&amp;C&amp;P/&amp;N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Tabelle1</vt:lpstr>
      <vt:lpstr>Tabelle2</vt:lpstr>
      <vt:lpstr>Tabelle3</vt:lpstr>
      <vt:lpstr>Tabelle1!Print_Area</vt:lpstr>
      <vt:lpstr>Tabelle1!Print_Titles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2017-06-06T16:46:20Z</cp:lastPrinted>
  <dcterms:created xsi:type="dcterms:W3CDTF">2017-05-29T10:46:17Z</dcterms:created>
  <dcterms:modified xsi:type="dcterms:W3CDTF">2017-07-12T13:13:40Z</dcterms:modified>
</cp:coreProperties>
</file>