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853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Tabelle1!$B$1:$I$1</definedName>
    <definedName name="_xlnm.Print_Area" localSheetId="0">Tabelle1!$A$1:$G$628</definedName>
    <definedName name="_xlnm.Print_Titles" localSheetId="0">Tabelle1!$1:$1</definedName>
  </definedNames>
  <calcPr calcId="145621" concurrentCalc="0"/>
</workbook>
</file>

<file path=xl/calcChain.xml><?xml version="1.0" encoding="utf-8"?>
<calcChain xmlns="http://schemas.openxmlformats.org/spreadsheetml/2006/main">
  <c r="G593" i="1" l="1"/>
  <c r="E474" i="1"/>
  <c r="G473" i="1"/>
  <c r="G190" i="1"/>
  <c r="E191" i="1"/>
  <c r="E479" i="1"/>
  <c r="G477" i="1"/>
  <c r="E118" i="1"/>
  <c r="G116" i="1"/>
  <c r="G117" i="1"/>
  <c r="E147" i="1"/>
  <c r="G146" i="1"/>
  <c r="G578" i="1"/>
  <c r="E579" i="1"/>
  <c r="G196" i="1"/>
  <c r="E197" i="1"/>
  <c r="E595" i="1"/>
  <c r="G594" i="1"/>
  <c r="G586" i="1"/>
  <c r="G587" i="1"/>
  <c r="E588" i="1"/>
  <c r="G597" i="1"/>
  <c r="G622" i="1"/>
  <c r="G623" i="1"/>
  <c r="G624" i="1"/>
  <c r="G625" i="1"/>
  <c r="G626" i="1"/>
  <c r="G459" i="1"/>
  <c r="G374" i="1"/>
  <c r="G375" i="1"/>
  <c r="G376" i="1"/>
  <c r="E377" i="1"/>
  <c r="G334" i="1"/>
  <c r="E335" i="1"/>
  <c r="G328" i="1"/>
  <c r="G333" i="1"/>
  <c r="G414" i="1"/>
  <c r="G415" i="1"/>
  <c r="G416" i="1"/>
  <c r="G417" i="1"/>
  <c r="G418" i="1"/>
  <c r="G419" i="1"/>
  <c r="G420" i="1"/>
  <c r="G421" i="1"/>
  <c r="G422" i="1"/>
  <c r="G423" i="1"/>
  <c r="G424" i="1"/>
  <c r="E425" i="1"/>
  <c r="G496" i="1"/>
  <c r="G495" i="1"/>
  <c r="G494" i="1"/>
  <c r="G493" i="1"/>
  <c r="E497" i="1"/>
  <c r="G492" i="1"/>
  <c r="G491" i="1"/>
  <c r="G488" i="1"/>
  <c r="G487" i="1"/>
  <c r="G485" i="1"/>
  <c r="G486" i="1"/>
  <c r="G490" i="1"/>
  <c r="G506" i="1"/>
  <c r="G507" i="1"/>
  <c r="G167" i="1"/>
  <c r="E168" i="1"/>
  <c r="G164" i="1"/>
  <c r="G163" i="1"/>
  <c r="G162" i="1"/>
  <c r="G161" i="1"/>
  <c r="E531" i="1"/>
  <c r="G528" i="1"/>
  <c r="G529" i="1"/>
  <c r="G530" i="1"/>
  <c r="G511" i="1"/>
  <c r="G512" i="1"/>
  <c r="G513" i="1"/>
  <c r="E260" i="1"/>
  <c r="G258" i="1"/>
  <c r="G250" i="1"/>
  <c r="G251" i="1"/>
  <c r="G252" i="1"/>
  <c r="G254" i="1"/>
  <c r="G255" i="1"/>
  <c r="E398" i="1"/>
  <c r="G392" i="1"/>
  <c r="G391" i="1"/>
  <c r="G396" i="1"/>
  <c r="E372" i="1"/>
  <c r="G371" i="1"/>
  <c r="G370" i="1"/>
  <c r="G369" i="1"/>
  <c r="G368" i="1"/>
  <c r="G367" i="1"/>
  <c r="G360" i="1"/>
  <c r="G359" i="1"/>
  <c r="G358" i="1"/>
  <c r="G366" i="1"/>
  <c r="G365" i="1"/>
  <c r="G364" i="1"/>
  <c r="G363" i="1"/>
  <c r="G362" i="1"/>
  <c r="G361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E322" i="1"/>
  <c r="G320" i="1"/>
  <c r="G321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84" i="1"/>
  <c r="G285" i="1"/>
  <c r="G286" i="1"/>
  <c r="G287" i="1"/>
  <c r="G288" i="1"/>
  <c r="G289" i="1"/>
  <c r="G290" i="1"/>
  <c r="G291" i="1"/>
  <c r="G292" i="1"/>
  <c r="E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56" i="1"/>
  <c r="G57" i="1"/>
  <c r="G58" i="1"/>
  <c r="G59" i="1"/>
  <c r="G60" i="1"/>
  <c r="G61" i="1"/>
  <c r="G62" i="1"/>
  <c r="G63" i="1"/>
  <c r="G64" i="1"/>
  <c r="G65" i="1"/>
  <c r="G66" i="1"/>
  <c r="E50" i="1"/>
  <c r="G49" i="1"/>
  <c r="G48" i="1"/>
  <c r="G47" i="1"/>
  <c r="E222" i="1"/>
  <c r="E211" i="1"/>
  <c r="G210" i="1"/>
  <c r="G209" i="1"/>
  <c r="G208" i="1"/>
  <c r="G207" i="1"/>
  <c r="G206" i="1"/>
  <c r="G205" i="1"/>
  <c r="G199" i="1"/>
  <c r="G453" i="1"/>
  <c r="G452" i="1"/>
  <c r="G451" i="1"/>
  <c r="G448" i="1"/>
  <c r="G447" i="1"/>
  <c r="G445" i="1"/>
  <c r="G444" i="1"/>
  <c r="G443" i="1"/>
  <c r="E8" i="1"/>
  <c r="G5" i="1"/>
  <c r="G6" i="1"/>
  <c r="G7" i="1"/>
  <c r="G519" i="1"/>
  <c r="E520" i="1"/>
  <c r="E186" i="1"/>
  <c r="G185" i="1"/>
  <c r="G181" i="1"/>
  <c r="G180" i="1"/>
  <c r="G179" i="1"/>
  <c r="G178" i="1"/>
  <c r="G176" i="1"/>
  <c r="E174" i="1"/>
  <c r="G172" i="1"/>
  <c r="G173" i="1"/>
  <c r="E114" i="1"/>
  <c r="G110" i="1"/>
  <c r="G111" i="1"/>
  <c r="G112" i="1"/>
  <c r="G113" i="1"/>
  <c r="G109" i="1"/>
  <c r="G219" i="1"/>
  <c r="G217" i="1"/>
  <c r="G216" i="1"/>
  <c r="G215" i="1"/>
  <c r="G214" i="1"/>
  <c r="G213" i="1"/>
  <c r="E158" i="1"/>
  <c r="G149" i="1"/>
  <c r="G150" i="1"/>
  <c r="G151" i="1"/>
  <c r="G152" i="1"/>
  <c r="G153" i="1"/>
  <c r="G154" i="1"/>
  <c r="G155" i="1"/>
  <c r="G156" i="1"/>
  <c r="G157" i="1"/>
  <c r="G194" i="1"/>
  <c r="E434" i="1"/>
  <c r="G427" i="1"/>
  <c r="G428" i="1"/>
  <c r="G429" i="1"/>
  <c r="G430" i="1"/>
  <c r="G431" i="1"/>
  <c r="G432" i="1"/>
  <c r="G433" i="1"/>
  <c r="G242" i="1"/>
  <c r="G241" i="1"/>
  <c r="G240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E282" i="1"/>
  <c r="E412" i="1"/>
  <c r="G406" i="1"/>
  <c r="G405" i="1"/>
  <c r="G404" i="1"/>
  <c r="G403" i="1"/>
  <c r="G402" i="1"/>
  <c r="G401" i="1"/>
  <c r="G400" i="1"/>
  <c r="G411" i="1"/>
  <c r="G410" i="1"/>
  <c r="G407" i="1"/>
  <c r="E383" i="1"/>
  <c r="G379" i="1"/>
  <c r="G380" i="1"/>
  <c r="G381" i="1"/>
  <c r="G382" i="1"/>
  <c r="G332" i="1"/>
  <c r="G331" i="1"/>
  <c r="E144" i="1"/>
  <c r="G140" i="1"/>
  <c r="G139" i="1"/>
  <c r="G138" i="1"/>
  <c r="G137" i="1"/>
  <c r="G136" i="1"/>
  <c r="G135" i="1"/>
  <c r="G134" i="1"/>
  <c r="G133" i="1"/>
  <c r="G132" i="1"/>
  <c r="G142" i="1"/>
  <c r="G130" i="1"/>
  <c r="G125" i="1"/>
  <c r="G126" i="1"/>
  <c r="G127" i="1"/>
  <c r="G128" i="1"/>
  <c r="G129" i="1"/>
  <c r="G36" i="1"/>
  <c r="G37" i="1"/>
  <c r="G38" i="1"/>
  <c r="G39" i="1"/>
  <c r="G40" i="1"/>
  <c r="G41" i="1"/>
  <c r="G42" i="1"/>
  <c r="G43" i="1"/>
  <c r="G44" i="1"/>
  <c r="G46" i="1"/>
  <c r="E34" i="1"/>
  <c r="G33" i="1"/>
  <c r="G32" i="1"/>
  <c r="G28" i="1"/>
  <c r="G29" i="1"/>
  <c r="G30" i="1"/>
  <c r="G31" i="1"/>
  <c r="E26" i="1"/>
  <c r="G24" i="1"/>
  <c r="G25" i="1"/>
  <c r="G470" i="1"/>
  <c r="E627" i="1"/>
  <c r="G621" i="1"/>
  <c r="E620" i="1"/>
  <c r="E616" i="1"/>
  <c r="G614" i="1"/>
  <c r="E618" i="1"/>
  <c r="G617" i="1"/>
  <c r="G618" i="1"/>
  <c r="E613" i="1"/>
  <c r="G612" i="1"/>
  <c r="G613" i="1"/>
  <c r="G598" i="1"/>
  <c r="E599" i="1"/>
  <c r="G619" i="1"/>
  <c r="G373" i="1"/>
  <c r="G377" i="1"/>
  <c r="G620" i="1"/>
  <c r="G627" i="1"/>
  <c r="G615" i="1"/>
  <c r="G616" i="1"/>
  <c r="E611" i="1"/>
  <c r="G610" i="1"/>
  <c r="G611" i="1"/>
  <c r="G609" i="1"/>
  <c r="E607" i="1"/>
  <c r="G606" i="1"/>
  <c r="G605" i="1"/>
  <c r="E544" i="1"/>
  <c r="G543" i="1"/>
  <c r="G544" i="1"/>
  <c r="E601" i="1"/>
  <c r="G600" i="1"/>
  <c r="G596" i="1"/>
  <c r="G599" i="1"/>
  <c r="G595" i="1"/>
  <c r="E566" i="1"/>
  <c r="G565" i="1"/>
  <c r="G566" i="1"/>
  <c r="E245" i="1"/>
  <c r="E538" i="1"/>
  <c r="G585" i="1"/>
  <c r="G588" i="1"/>
  <c r="E120" i="1"/>
  <c r="G120" i="1"/>
  <c r="E122" i="1"/>
  <c r="G122" i="1"/>
  <c r="E52" i="1"/>
  <c r="G52" i="1"/>
  <c r="E54" i="1"/>
  <c r="G54" i="1"/>
  <c r="E504" i="1"/>
  <c r="G503" i="1"/>
  <c r="G502" i="1"/>
  <c r="E568" i="1"/>
  <c r="G567" i="1"/>
  <c r="G568" i="1"/>
  <c r="E581" i="1"/>
  <c r="G580" i="1"/>
  <c r="G581" i="1"/>
  <c r="E3" i="1"/>
  <c r="G3" i="1"/>
  <c r="E584" i="1"/>
  <c r="G583" i="1"/>
  <c r="G582" i="1"/>
  <c r="E526" i="1"/>
  <c r="G525" i="1"/>
  <c r="G526" i="1"/>
  <c r="G397" i="1"/>
  <c r="E387" i="1"/>
  <c r="G387" i="1"/>
  <c r="E499" i="1"/>
  <c r="G498" i="1"/>
  <c r="G499" i="1"/>
  <c r="E570" i="1"/>
  <c r="G569" i="1"/>
  <c r="G570" i="1"/>
  <c r="E535" i="1"/>
  <c r="G534" i="1"/>
  <c r="G535" i="1"/>
  <c r="E188" i="1"/>
  <c r="G187" i="1"/>
  <c r="G188" i="1"/>
  <c r="E10" i="1"/>
  <c r="G9" i="1"/>
  <c r="G10" i="1"/>
  <c r="G262" i="1"/>
  <c r="E262" i="1"/>
  <c r="E247" i="1"/>
  <c r="G246" i="1"/>
  <c r="G247" i="1"/>
  <c r="E170" i="1"/>
  <c r="G170" i="1"/>
  <c r="E12" i="1"/>
  <c r="G12" i="1"/>
  <c r="G385" i="1"/>
  <c r="G532" i="1"/>
  <c r="E524" i="1"/>
  <c r="G523" i="1"/>
  <c r="G524" i="1"/>
  <c r="E326" i="1"/>
  <c r="E19" i="1"/>
  <c r="G19" i="1"/>
  <c r="G189" i="1"/>
  <c r="G191" i="1"/>
  <c r="E517" i="1"/>
  <c r="G516" i="1"/>
  <c r="G515" i="1"/>
  <c r="G478" i="1"/>
  <c r="G479" i="1"/>
  <c r="G115" i="1"/>
  <c r="G118" i="1"/>
  <c r="E501" i="1"/>
  <c r="G500" i="1"/>
  <c r="G501" i="1"/>
  <c r="E551" i="1"/>
  <c r="E224" i="1"/>
  <c r="G224" i="1"/>
  <c r="G145" i="1"/>
  <c r="G147" i="1"/>
  <c r="G577" i="1"/>
  <c r="G579" i="1"/>
  <c r="E14" i="1"/>
  <c r="G14" i="1"/>
  <c r="E461" i="1"/>
  <c r="G455" i="1"/>
  <c r="G456" i="1"/>
  <c r="G457" i="1"/>
  <c r="G458" i="1"/>
  <c r="G460" i="1"/>
  <c r="E17" i="1"/>
  <c r="G16" i="1"/>
  <c r="G15" i="1"/>
  <c r="G330" i="1"/>
  <c r="G4" i="1"/>
  <c r="G8" i="1"/>
  <c r="G198" i="1"/>
  <c r="G200" i="1"/>
  <c r="G201" i="1"/>
  <c r="G202" i="1"/>
  <c r="G203" i="1"/>
  <c r="G204" i="1"/>
  <c r="E454" i="1"/>
  <c r="G446" i="1"/>
  <c r="G449" i="1"/>
  <c r="G450" i="1"/>
  <c r="G440" i="1"/>
  <c r="G283" i="1"/>
  <c r="G319" i="1"/>
  <c r="G337" i="1"/>
  <c r="G338" i="1"/>
  <c r="G339" i="1"/>
  <c r="G340" i="1"/>
  <c r="G341" i="1"/>
  <c r="G342" i="1"/>
  <c r="G336" i="1"/>
  <c r="E514" i="1"/>
  <c r="G509" i="1"/>
  <c r="G260" i="1"/>
  <c r="G389" i="1"/>
  <c r="G390" i="1"/>
  <c r="G393" i="1"/>
  <c r="G394" i="1"/>
  <c r="G395" i="1"/>
  <c r="G388" i="1"/>
  <c r="E522" i="1"/>
  <c r="G521" i="1"/>
  <c r="G522" i="1"/>
  <c r="G518" i="1"/>
  <c r="G520" i="1"/>
  <c r="G184" i="1"/>
  <c r="G186" i="1"/>
  <c r="E183" i="1"/>
  <c r="G177" i="1"/>
  <c r="G182" i="1"/>
  <c r="G175" i="1"/>
  <c r="G171" i="1"/>
  <c r="G174" i="1"/>
  <c r="G218" i="1"/>
  <c r="G220" i="1"/>
  <c r="G221" i="1"/>
  <c r="G148" i="1"/>
  <c r="G158" i="1"/>
  <c r="G193" i="1"/>
  <c r="G195" i="1"/>
  <c r="G192" i="1"/>
  <c r="G426" i="1"/>
  <c r="G434" i="1"/>
  <c r="G55" i="1"/>
  <c r="G107" i="1"/>
  <c r="G108" i="1"/>
  <c r="G114" i="1"/>
  <c r="E243" i="1"/>
  <c r="G225" i="1"/>
  <c r="G263" i="1"/>
  <c r="G282" i="1"/>
  <c r="G413" i="1"/>
  <c r="G425" i="1"/>
  <c r="G408" i="1"/>
  <c r="G409" i="1"/>
  <c r="G399" i="1"/>
  <c r="G378" i="1"/>
  <c r="G383" i="1"/>
  <c r="G329" i="1"/>
  <c r="G327" i="1"/>
  <c r="G124" i="1"/>
  <c r="G131" i="1"/>
  <c r="G141" i="1"/>
  <c r="G123" i="1"/>
  <c r="G35" i="1"/>
  <c r="G50" i="1"/>
  <c r="G27" i="1"/>
  <c r="G34" i="1"/>
  <c r="E576" i="1"/>
  <c r="G575" i="1"/>
  <c r="G574" i="1"/>
  <c r="G197" i="1"/>
  <c r="G335" i="1"/>
  <c r="G398" i="1"/>
  <c r="G372" i="1"/>
  <c r="G322" i="1"/>
  <c r="G222" i="1"/>
  <c r="G211" i="1"/>
  <c r="G454" i="1"/>
  <c r="G412" i="1"/>
  <c r="G144" i="1"/>
  <c r="G243" i="1"/>
  <c r="G461" i="1"/>
  <c r="G26" i="1"/>
  <c r="G601" i="1"/>
  <c r="G607" i="1"/>
  <c r="G538" i="1"/>
  <c r="G584" i="1"/>
  <c r="G504" i="1"/>
  <c r="G517" i="1"/>
  <c r="G326" i="1"/>
  <c r="G183" i="1"/>
  <c r="G514" i="1"/>
  <c r="G551" i="1"/>
  <c r="G17" i="1"/>
  <c r="G576" i="1"/>
  <c r="G527" i="1"/>
  <c r="G531" i="1"/>
  <c r="G160" i="1"/>
  <c r="G165" i="1"/>
  <c r="G166" i="1"/>
  <c r="G159" i="1"/>
  <c r="E508" i="1"/>
  <c r="G505" i="1"/>
  <c r="E573" i="1"/>
  <c r="G572" i="1"/>
  <c r="G571" i="1"/>
  <c r="G483" i="1"/>
  <c r="G497" i="1"/>
  <c r="G472" i="1"/>
  <c r="G474" i="1"/>
  <c r="E471" i="1"/>
  <c r="G469" i="1"/>
  <c r="E533" i="1"/>
  <c r="G245" i="1"/>
  <c r="E628" i="1"/>
  <c r="G168" i="1"/>
  <c r="G471" i="1"/>
  <c r="G573" i="1"/>
  <c r="G508" i="1"/>
  <c r="G533" i="1"/>
  <c r="G628" i="1"/>
</calcChain>
</file>

<file path=xl/comments1.xml><?xml version="1.0" encoding="utf-8"?>
<comments xmlns="http://schemas.openxmlformats.org/spreadsheetml/2006/main">
  <authors>
    <author>HP</author>
  </authors>
  <commentList>
    <comment ref="D14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<sst xmlns="http://schemas.openxmlformats.org/spreadsheetml/2006/main" count="1054" uniqueCount="133">
  <si>
    <t>white</t>
  </si>
  <si>
    <t>rose</t>
  </si>
  <si>
    <t>d.grey</t>
  </si>
  <si>
    <t>grey</t>
  </si>
  <si>
    <t>black</t>
  </si>
  <si>
    <t>blue</t>
  </si>
  <si>
    <t>Boxes</t>
  </si>
  <si>
    <t>qty/ box</t>
  </si>
  <si>
    <t>purple</t>
  </si>
  <si>
    <t>cream</t>
  </si>
  <si>
    <t>stripes</t>
  </si>
  <si>
    <t>Mix</t>
  </si>
  <si>
    <t>Total</t>
  </si>
  <si>
    <t>Color</t>
  </si>
  <si>
    <t>Style No</t>
  </si>
  <si>
    <t>V-Shirt</t>
  </si>
  <si>
    <t>rost</t>
  </si>
  <si>
    <t>senf</t>
  </si>
  <si>
    <t>white-Black</t>
  </si>
  <si>
    <t>white-D.Gery</t>
  </si>
  <si>
    <t>White-Senf</t>
  </si>
  <si>
    <t>White-Grey</t>
  </si>
  <si>
    <t>grey-melange</t>
  </si>
  <si>
    <t>T-Shirt</t>
  </si>
  <si>
    <t>Lady-sweater</t>
  </si>
  <si>
    <t>greymelange</t>
  </si>
  <si>
    <t>greymelange-Purple</t>
  </si>
  <si>
    <t>Legging</t>
  </si>
  <si>
    <t>black-white</t>
  </si>
  <si>
    <t>Longsleeve</t>
  </si>
  <si>
    <t>stripes black-white</t>
  </si>
  <si>
    <t>stripes white-black</t>
  </si>
  <si>
    <t>stripes black-grey</t>
  </si>
  <si>
    <t>Tunica</t>
  </si>
  <si>
    <t>stripes black-braun</t>
  </si>
  <si>
    <t>mix black-rose</t>
  </si>
  <si>
    <t>Beigemelange</t>
  </si>
  <si>
    <t>Green</t>
  </si>
  <si>
    <t>Red</t>
  </si>
  <si>
    <t>718-2</t>
  </si>
  <si>
    <t>Black-White</t>
  </si>
  <si>
    <t>Pink</t>
  </si>
  <si>
    <t>719-2</t>
  </si>
  <si>
    <t>710-2</t>
  </si>
  <si>
    <t>707-2</t>
  </si>
  <si>
    <t>Picture</t>
  </si>
  <si>
    <t>Bordo</t>
  </si>
  <si>
    <t>white-blau</t>
  </si>
  <si>
    <t>Athlet</t>
  </si>
  <si>
    <t>White</t>
  </si>
  <si>
    <t>Rose</t>
  </si>
  <si>
    <t>Black</t>
  </si>
  <si>
    <t>Greymelange</t>
  </si>
  <si>
    <t>699-2</t>
  </si>
  <si>
    <t>Khaki</t>
  </si>
  <si>
    <t>Blaumelange</t>
  </si>
  <si>
    <t>Maronmelange</t>
  </si>
  <si>
    <t>Whitemelange</t>
  </si>
  <si>
    <t>Khakimelange</t>
  </si>
  <si>
    <t>Dress</t>
  </si>
  <si>
    <t>Blau</t>
  </si>
  <si>
    <t>663-2</t>
  </si>
  <si>
    <t>Stripes T-Shirt</t>
  </si>
  <si>
    <t>Beige-Grey</t>
  </si>
  <si>
    <t>Body</t>
  </si>
  <si>
    <t>Stripes Grey</t>
  </si>
  <si>
    <t>Bluse</t>
  </si>
  <si>
    <t>Yellow</t>
  </si>
  <si>
    <t>Kids T-Shirt</t>
  </si>
  <si>
    <t>Black/Orange Print</t>
  </si>
  <si>
    <t>Grey/White Print</t>
  </si>
  <si>
    <t>Blau Print</t>
  </si>
  <si>
    <t>Rose/Fisch Print</t>
  </si>
  <si>
    <t>Black Print</t>
  </si>
  <si>
    <t>Blau Prit</t>
  </si>
  <si>
    <t>Top</t>
  </si>
  <si>
    <t>White Print</t>
  </si>
  <si>
    <t>Mix Print</t>
  </si>
  <si>
    <t>Grey</t>
  </si>
  <si>
    <t>D.Grey</t>
  </si>
  <si>
    <t>Rosemelange</t>
  </si>
  <si>
    <t>Blackmelange</t>
  </si>
  <si>
    <t>Greenstripes</t>
  </si>
  <si>
    <t>Darkgrey</t>
  </si>
  <si>
    <t>K.Sweat</t>
  </si>
  <si>
    <t>White-Black stripes</t>
  </si>
  <si>
    <t>Black-White stripes</t>
  </si>
  <si>
    <t>Beige</t>
  </si>
  <si>
    <t xml:space="preserve">Darkgrey </t>
  </si>
  <si>
    <t>Anthramelange</t>
  </si>
  <si>
    <t>Short</t>
  </si>
  <si>
    <t>Anthra</t>
  </si>
  <si>
    <t>mix-Black-White</t>
  </si>
  <si>
    <t>OffWhite</t>
  </si>
  <si>
    <t>Kids T-shirt</t>
  </si>
  <si>
    <t>T-shirt</t>
  </si>
  <si>
    <t xml:space="preserve"> T-Shirt</t>
  </si>
  <si>
    <t>689-2</t>
  </si>
  <si>
    <t>Offwhite</t>
  </si>
  <si>
    <t>Red Print</t>
  </si>
  <si>
    <t>Beigestripes</t>
  </si>
  <si>
    <t>L.Melange</t>
  </si>
  <si>
    <t>stripes black-White</t>
  </si>
  <si>
    <t xml:space="preserve"> Mix Blau-Senf </t>
  </si>
  <si>
    <t>Stripes Black-White</t>
  </si>
  <si>
    <t>Sweater</t>
  </si>
  <si>
    <t>Orange</t>
  </si>
  <si>
    <t>Braun</t>
  </si>
  <si>
    <t>725-2</t>
  </si>
  <si>
    <t>Mix-Orange-Black-Blau -White</t>
  </si>
  <si>
    <t>694-2</t>
  </si>
  <si>
    <t>MIX-Darkgrey-White-Grün</t>
  </si>
  <si>
    <t>817-2</t>
  </si>
  <si>
    <t>Kidsjacke</t>
  </si>
  <si>
    <t>Bady</t>
  </si>
  <si>
    <t>Descreption</t>
  </si>
  <si>
    <t>Mix -Black/Bordo</t>
  </si>
  <si>
    <t>Grey-Khaki</t>
  </si>
  <si>
    <t>white-Rose-Black-Green-Greymelange-Blau</t>
  </si>
  <si>
    <t>Green-Black Mix</t>
  </si>
  <si>
    <t>Mix-Blau-White</t>
  </si>
  <si>
    <t>White-Blaumelange</t>
  </si>
  <si>
    <t>Grau</t>
  </si>
  <si>
    <t>Rose-Red</t>
  </si>
  <si>
    <t>Black-Blue</t>
  </si>
  <si>
    <t>Braun Print</t>
  </si>
  <si>
    <t>Mix-blaumelange-Whitemelange</t>
  </si>
  <si>
    <t>Mix-White-Beige</t>
  </si>
  <si>
    <t>Dark Blau</t>
  </si>
  <si>
    <t>Mix-Anthra</t>
  </si>
  <si>
    <t>OffWhite+Black</t>
  </si>
  <si>
    <t>White+Rose</t>
  </si>
  <si>
    <t>Rose&amp;white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</si>
</sst>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sz val="14"/>
      <color indexed="8"/>
      <name val="Calibri"/>
      <family val="2"/>
    </font>
    <font>
      <sz val="12"/>
      <color indexed="55"/>
      <name val="Calibri"/>
      <family val="2"/>
    </font>
    <font>
      <b/>
      <sz val="12"/>
      <color indexed="55"/>
      <name val="Calibri"/>
      <family val="2"/>
    </font>
    <font>
      <sz val="12"/>
      <color indexed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/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2" fillId="0" borderId="2" xfId="0" applyFont="1" applyBorder="1"/>
    <xf numFmtId="3" fontId="2" fillId="0" borderId="0" xfId="0" applyNumberFormat="1" applyFont="1"/>
    <xf numFmtId="0" fontId="3" fillId="2" borderId="1" xfId="0" applyFont="1" applyFill="1" applyBorder="1"/>
    <xf numFmtId="0" fontId="3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2" borderId="6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3" borderId="2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6" xfId="0" applyFont="1" applyFill="1" applyBorder="1"/>
    <xf numFmtId="0" fontId="2" fillId="3" borderId="1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4" xfId="0" applyFont="1" applyFill="1" applyBorder="1"/>
    <xf numFmtId="0" fontId="1" fillId="3" borderId="4" xfId="0" applyFont="1" applyFill="1" applyBorder="1"/>
    <xf numFmtId="0" fontId="2" fillId="3" borderId="2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4" fillId="0" borderId="0" xfId="0" applyFont="1"/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8" fillId="3" borderId="5" xfId="0" applyFont="1" applyFill="1" applyBorder="1"/>
    <xf numFmtId="0" fontId="8" fillId="3" borderId="6" xfId="0" applyFont="1" applyFill="1" applyBorder="1"/>
    <xf numFmtId="0" fontId="1" fillId="4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159</xdr:row>
      <xdr:rowOff>28575</xdr:rowOff>
    </xdr:from>
    <xdr:to>
      <xdr:col>0</xdr:col>
      <xdr:colOff>1162050</xdr:colOff>
      <xdr:row>166</xdr:row>
      <xdr:rowOff>161925</xdr:rowOff>
    </xdr:to>
    <xdr:pic>
      <xdr:nvPicPr>
        <xdr:cNvPr id="1026" name="Grafik 1" descr="C:\Users\PC1\Desktop\H&amp;M Bilder 01.06.2017\67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3310175"/>
          <a:ext cx="103822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1</xdr:row>
      <xdr:rowOff>95250</xdr:rowOff>
    </xdr:from>
    <xdr:to>
      <xdr:col>0</xdr:col>
      <xdr:colOff>1066800</xdr:colOff>
      <xdr:row>1</xdr:row>
      <xdr:rowOff>1057275</xdr:rowOff>
    </xdr:to>
    <xdr:pic>
      <xdr:nvPicPr>
        <xdr:cNvPr id="1027" name="Grafik 2" descr="C:\Users\PC1\Desktop\H&amp;M Bilder 01.06.2017\62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409575"/>
          <a:ext cx="6477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3</xdr:row>
      <xdr:rowOff>95250</xdr:rowOff>
    </xdr:from>
    <xdr:to>
      <xdr:col>0</xdr:col>
      <xdr:colOff>1066800</xdr:colOff>
      <xdr:row>6</xdr:row>
      <xdr:rowOff>209550</xdr:rowOff>
    </xdr:to>
    <xdr:pic>
      <xdr:nvPicPr>
        <xdr:cNvPr id="1028" name="Grafik 3" descr="C:\Users\PC1\Desktop\H&amp;M Bilder 01.06.2017\634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0" y="1733550"/>
          <a:ext cx="7810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8</xdr:row>
      <xdr:rowOff>47625</xdr:rowOff>
    </xdr:from>
    <xdr:to>
      <xdr:col>0</xdr:col>
      <xdr:colOff>1304925</xdr:colOff>
      <xdr:row>8</xdr:row>
      <xdr:rowOff>800100</xdr:rowOff>
    </xdr:to>
    <xdr:pic>
      <xdr:nvPicPr>
        <xdr:cNvPr id="1029" name="Grafik 4" descr="C:\Users\PC1\Desktop\H&amp;M Bilder 01.06.2017\640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0" y="3067050"/>
          <a:ext cx="10001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10</xdr:row>
      <xdr:rowOff>57150</xdr:rowOff>
    </xdr:from>
    <xdr:to>
      <xdr:col>0</xdr:col>
      <xdr:colOff>1209675</xdr:colOff>
      <xdr:row>10</xdr:row>
      <xdr:rowOff>1047750</xdr:rowOff>
    </xdr:to>
    <xdr:pic>
      <xdr:nvPicPr>
        <xdr:cNvPr id="1030" name="Grafik 6" descr="C:\Users\PC1\Desktop\H&amp;M Bilder 01.06.2017\650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4200525"/>
          <a:ext cx="8667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12</xdr:row>
      <xdr:rowOff>95250</xdr:rowOff>
    </xdr:from>
    <xdr:to>
      <xdr:col>0</xdr:col>
      <xdr:colOff>1085850</xdr:colOff>
      <xdr:row>12</xdr:row>
      <xdr:rowOff>1133475</xdr:rowOff>
    </xdr:to>
    <xdr:pic>
      <xdr:nvPicPr>
        <xdr:cNvPr id="1031" name="Grafik 7" descr="C:\Users\PC1\Desktop\H&amp;M Bilder 01.06.2017\653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" y="5562600"/>
          <a:ext cx="781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14</xdr:row>
      <xdr:rowOff>104775</xdr:rowOff>
    </xdr:from>
    <xdr:to>
      <xdr:col>0</xdr:col>
      <xdr:colOff>1038225</xdr:colOff>
      <xdr:row>15</xdr:row>
      <xdr:rowOff>542925</xdr:rowOff>
    </xdr:to>
    <xdr:pic>
      <xdr:nvPicPr>
        <xdr:cNvPr id="1032" name="Grafik 8" descr="C:\Users\PC1\Desktop\H&amp;M Bilder 01.06.2017\654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6953250"/>
          <a:ext cx="8191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17</xdr:row>
      <xdr:rowOff>47625</xdr:rowOff>
    </xdr:from>
    <xdr:to>
      <xdr:col>0</xdr:col>
      <xdr:colOff>971550</xdr:colOff>
      <xdr:row>17</xdr:row>
      <xdr:rowOff>971550</xdr:rowOff>
    </xdr:to>
    <xdr:pic>
      <xdr:nvPicPr>
        <xdr:cNvPr id="1033" name="Grafik 10" descr="C:\Users\PC1\Desktop\H&amp;M Bilder 01.06.2017\6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0" y="8353425"/>
          <a:ext cx="6858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266700</xdr:rowOff>
    </xdr:from>
    <xdr:to>
      <xdr:col>0</xdr:col>
      <xdr:colOff>1047750</xdr:colOff>
      <xdr:row>23</xdr:row>
      <xdr:rowOff>304800</xdr:rowOff>
    </xdr:to>
    <xdr:pic>
      <xdr:nvPicPr>
        <xdr:cNvPr id="1034" name="Grafik 11" descr="C:\Users\PC1\Desktop\H&amp;M Bilder 01.06.2017\657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6225" y="9829800"/>
          <a:ext cx="7715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26</xdr:row>
      <xdr:rowOff>257175</xdr:rowOff>
    </xdr:from>
    <xdr:to>
      <xdr:col>0</xdr:col>
      <xdr:colOff>1133475</xdr:colOff>
      <xdr:row>32</xdr:row>
      <xdr:rowOff>47625</xdr:rowOff>
    </xdr:to>
    <xdr:pic>
      <xdr:nvPicPr>
        <xdr:cNvPr id="1035" name="Grafik 12" descr="C:\Users\PC1\Desktop\H&amp;M Bilder 01.06.2017\658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80975" y="11906250"/>
          <a:ext cx="9525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36</xdr:row>
      <xdr:rowOff>0</xdr:rowOff>
    </xdr:from>
    <xdr:to>
      <xdr:col>0</xdr:col>
      <xdr:colOff>1209675</xdr:colOff>
      <xdr:row>44</xdr:row>
      <xdr:rowOff>19050</xdr:rowOff>
    </xdr:to>
    <xdr:pic>
      <xdr:nvPicPr>
        <xdr:cNvPr id="1036" name="Grafik 13" descr="C:\Users\PC1\Desktop\H&amp;M Bilder 01.06.2017\659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4300" y="14182725"/>
          <a:ext cx="109537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50</xdr:row>
      <xdr:rowOff>76200</xdr:rowOff>
    </xdr:from>
    <xdr:to>
      <xdr:col>0</xdr:col>
      <xdr:colOff>1076325</xdr:colOff>
      <xdr:row>50</xdr:row>
      <xdr:rowOff>1104900</xdr:rowOff>
    </xdr:to>
    <xdr:pic>
      <xdr:nvPicPr>
        <xdr:cNvPr id="1037" name="Grafik 14" descr="C:\Users\PC1\Desktop\H&amp;M Bilder 01.06.2017\661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7650" y="17268825"/>
          <a:ext cx="8286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107</xdr:row>
      <xdr:rowOff>95250</xdr:rowOff>
    </xdr:from>
    <xdr:to>
      <xdr:col>0</xdr:col>
      <xdr:colOff>1133475</xdr:colOff>
      <xdr:row>112</xdr:row>
      <xdr:rowOff>180975</xdr:rowOff>
    </xdr:to>
    <xdr:pic>
      <xdr:nvPicPr>
        <xdr:cNvPr id="1038" name="Grafik 15" descr="C:\Users\PC1\Desktop\H&amp;M Bilder 01.06.2017\663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1450" y="28746450"/>
          <a:ext cx="96202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56</xdr:row>
      <xdr:rowOff>133350</xdr:rowOff>
    </xdr:from>
    <xdr:to>
      <xdr:col>0</xdr:col>
      <xdr:colOff>1266825</xdr:colOff>
      <xdr:row>70</xdr:row>
      <xdr:rowOff>85725</xdr:rowOff>
    </xdr:to>
    <xdr:pic>
      <xdr:nvPicPr>
        <xdr:cNvPr id="1039" name="Grafik 17" descr="C:\Users\PC1\Desktop\H&amp;M Bilder 01.06.2017\663 (2)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20488275"/>
          <a:ext cx="111442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114</xdr:row>
      <xdr:rowOff>85725</xdr:rowOff>
    </xdr:from>
    <xdr:to>
      <xdr:col>0</xdr:col>
      <xdr:colOff>1038225</xdr:colOff>
      <xdr:row>116</xdr:row>
      <xdr:rowOff>333375</xdr:rowOff>
    </xdr:to>
    <xdr:pic>
      <xdr:nvPicPr>
        <xdr:cNvPr id="1040" name="Grafik 18" descr="C:\Users\PC1\Desktop\H&amp;M Bilder 01.06.2017\664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00025" y="30480000"/>
          <a:ext cx="8382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148</xdr:row>
      <xdr:rowOff>85725</xdr:rowOff>
    </xdr:from>
    <xdr:to>
      <xdr:col>0</xdr:col>
      <xdr:colOff>1200150</xdr:colOff>
      <xdr:row>155</xdr:row>
      <xdr:rowOff>114300</xdr:rowOff>
    </xdr:to>
    <xdr:pic>
      <xdr:nvPicPr>
        <xdr:cNvPr id="1041" name="Grafik 19" descr="C:\Users\PC1\Desktop\H&amp;M Bilder 01.06.2017\671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0" y="40928925"/>
          <a:ext cx="11049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170</xdr:row>
      <xdr:rowOff>133350</xdr:rowOff>
    </xdr:from>
    <xdr:to>
      <xdr:col>0</xdr:col>
      <xdr:colOff>1066800</xdr:colOff>
      <xdr:row>172</xdr:row>
      <xdr:rowOff>419100</xdr:rowOff>
    </xdr:to>
    <xdr:pic>
      <xdr:nvPicPr>
        <xdr:cNvPr id="1042" name="Grafik 21" descr="C:\Users\PC1\Desktop\H&amp;M Bilder 01.06.2017\676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" y="47101125"/>
          <a:ext cx="876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174</xdr:row>
      <xdr:rowOff>85725</xdr:rowOff>
    </xdr:from>
    <xdr:to>
      <xdr:col>0</xdr:col>
      <xdr:colOff>1190625</xdr:colOff>
      <xdr:row>181</xdr:row>
      <xdr:rowOff>123825</xdr:rowOff>
    </xdr:to>
    <xdr:pic>
      <xdr:nvPicPr>
        <xdr:cNvPr id="1043" name="Grafik 22" descr="C:\Users\PC1\Desktop\H&amp;M Bilder 01.06.2017\677.JP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0500" y="48710850"/>
          <a:ext cx="10001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183</xdr:row>
      <xdr:rowOff>85725</xdr:rowOff>
    </xdr:from>
    <xdr:to>
      <xdr:col>0</xdr:col>
      <xdr:colOff>1076325</xdr:colOff>
      <xdr:row>184</xdr:row>
      <xdr:rowOff>676275</xdr:rowOff>
    </xdr:to>
    <xdr:pic>
      <xdr:nvPicPr>
        <xdr:cNvPr id="1044" name="Grafik 23" descr="C:\Users\PC1\Desktop\H&amp;M Bilder 01.06.2017\678.JP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1925" y="50587275"/>
          <a:ext cx="9144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188</xdr:row>
      <xdr:rowOff>85725</xdr:rowOff>
    </xdr:from>
    <xdr:to>
      <xdr:col>0</xdr:col>
      <xdr:colOff>1123950</xdr:colOff>
      <xdr:row>189</xdr:row>
      <xdr:rowOff>428625</xdr:rowOff>
    </xdr:to>
    <xdr:pic>
      <xdr:nvPicPr>
        <xdr:cNvPr id="1045" name="Grafik 27" descr="C:\Users\PC1\Desktop\H&amp;M Bilder 01.06.2017\680 (2).JP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52425" y="53778150"/>
          <a:ext cx="771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191</xdr:row>
      <xdr:rowOff>66675</xdr:rowOff>
    </xdr:from>
    <xdr:to>
      <xdr:col>0</xdr:col>
      <xdr:colOff>1114425</xdr:colOff>
      <xdr:row>194</xdr:row>
      <xdr:rowOff>200025</xdr:rowOff>
    </xdr:to>
    <xdr:pic>
      <xdr:nvPicPr>
        <xdr:cNvPr id="1046" name="Grafik 28" descr="C:\Users\PC1\Desktop\H&amp;M Bilder 01.06.2017\681.JP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76225" y="55359300"/>
          <a:ext cx="8382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579</xdr:row>
      <xdr:rowOff>85725</xdr:rowOff>
    </xdr:from>
    <xdr:to>
      <xdr:col>0</xdr:col>
      <xdr:colOff>1095375</xdr:colOff>
      <xdr:row>579</xdr:row>
      <xdr:rowOff>1171575</xdr:rowOff>
    </xdr:to>
    <xdr:pic>
      <xdr:nvPicPr>
        <xdr:cNvPr id="1047" name="Grafik 29" descr="C:\Users\PC1\Desktop\H&amp;M Bilder 01.06.2017\682-2.jp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6225" y="176993550"/>
          <a:ext cx="8191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197</xdr:row>
      <xdr:rowOff>76200</xdr:rowOff>
    </xdr:from>
    <xdr:to>
      <xdr:col>0</xdr:col>
      <xdr:colOff>1171575</xdr:colOff>
      <xdr:row>206</xdr:row>
      <xdr:rowOff>161925</xdr:rowOff>
    </xdr:to>
    <xdr:pic>
      <xdr:nvPicPr>
        <xdr:cNvPr id="1048" name="Grafik 31" descr="C:\Users\PC1\Desktop\H&amp;M Bilder 01.06.2017\682.JP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5725" y="57254775"/>
          <a:ext cx="10858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212</xdr:row>
      <xdr:rowOff>38100</xdr:rowOff>
    </xdr:from>
    <xdr:to>
      <xdr:col>0</xdr:col>
      <xdr:colOff>1190625</xdr:colOff>
      <xdr:row>219</xdr:row>
      <xdr:rowOff>200025</xdr:rowOff>
    </xdr:to>
    <xdr:pic>
      <xdr:nvPicPr>
        <xdr:cNvPr id="1049" name="Grafik 33" descr="C:\Users\PC1\Desktop\H&amp;M Bilder 01.06.2017\684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0" y="60274200"/>
          <a:ext cx="109537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224</xdr:row>
      <xdr:rowOff>85725</xdr:rowOff>
    </xdr:from>
    <xdr:to>
      <xdr:col>0</xdr:col>
      <xdr:colOff>1114425</xdr:colOff>
      <xdr:row>229</xdr:row>
      <xdr:rowOff>142875</xdr:rowOff>
    </xdr:to>
    <xdr:pic>
      <xdr:nvPicPr>
        <xdr:cNvPr id="1050" name="Grafik 35" descr="C:\Users\PC1\Desktop\H&amp;M Bilder 01.06.2017\686.JP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5750" y="63922275"/>
          <a:ext cx="8286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243</xdr:row>
      <xdr:rowOff>66675</xdr:rowOff>
    </xdr:from>
    <xdr:to>
      <xdr:col>0</xdr:col>
      <xdr:colOff>1181100</xdr:colOff>
      <xdr:row>243</xdr:row>
      <xdr:rowOff>1323975</xdr:rowOff>
    </xdr:to>
    <xdr:pic>
      <xdr:nvPicPr>
        <xdr:cNvPr id="1051" name="Grafik 37" descr="C:\Users\PC1\Desktop\H&amp;M Bilder 01.06.2017\687.JP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19075" y="68389500"/>
          <a:ext cx="9620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245</xdr:row>
      <xdr:rowOff>57150</xdr:rowOff>
    </xdr:from>
    <xdr:to>
      <xdr:col>0</xdr:col>
      <xdr:colOff>1257300</xdr:colOff>
      <xdr:row>245</xdr:row>
      <xdr:rowOff>1104900</xdr:rowOff>
    </xdr:to>
    <xdr:pic>
      <xdr:nvPicPr>
        <xdr:cNvPr id="1052" name="Grafik 38" descr="C:\Users\PC1\Desktop\H&amp;M Bilder 01.06.2017\688.jp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0" y="69980175"/>
          <a:ext cx="8763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263</xdr:row>
      <xdr:rowOff>180975</xdr:rowOff>
    </xdr:from>
    <xdr:to>
      <xdr:col>0</xdr:col>
      <xdr:colOff>1114425</xdr:colOff>
      <xdr:row>269</xdr:row>
      <xdr:rowOff>0</xdr:rowOff>
    </xdr:to>
    <xdr:pic>
      <xdr:nvPicPr>
        <xdr:cNvPr id="1053" name="Grafik 43" descr="C:\Users\PC1\Desktop\H&amp;M Bilder 01.06.2017\690.JP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09550" y="75676125"/>
          <a:ext cx="9048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283</xdr:row>
      <xdr:rowOff>38100</xdr:rowOff>
    </xdr:from>
    <xdr:to>
      <xdr:col>0</xdr:col>
      <xdr:colOff>1181100</xdr:colOff>
      <xdr:row>293</xdr:row>
      <xdr:rowOff>133350</xdr:rowOff>
    </xdr:to>
    <xdr:pic>
      <xdr:nvPicPr>
        <xdr:cNvPr id="1054" name="Grafik 44" descr="C:\Users\PC1\Desktop\H&amp;M Bilder 01.06.2017\691.JP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3350" y="79838550"/>
          <a:ext cx="10477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323</xdr:row>
      <xdr:rowOff>581025</xdr:rowOff>
    </xdr:from>
    <xdr:to>
      <xdr:col>0</xdr:col>
      <xdr:colOff>1133475</xdr:colOff>
      <xdr:row>324</xdr:row>
      <xdr:rowOff>704850</xdr:rowOff>
    </xdr:to>
    <xdr:pic>
      <xdr:nvPicPr>
        <xdr:cNvPr id="1055" name="Grafik 46" descr="C:\Users\PC1\Desktop\H&amp;M Bilder 01.06.2017\692-2.jp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09550" y="87382350"/>
          <a:ext cx="9239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322</xdr:row>
      <xdr:rowOff>95250</xdr:rowOff>
    </xdr:from>
    <xdr:to>
      <xdr:col>0</xdr:col>
      <xdr:colOff>1038225</xdr:colOff>
      <xdr:row>323</xdr:row>
      <xdr:rowOff>409575</xdr:rowOff>
    </xdr:to>
    <xdr:pic>
      <xdr:nvPicPr>
        <xdr:cNvPr id="1056" name="Grafik 47" descr="C:\Users\PC1\Desktop\H&amp;M Bilder 01.06.2017\692.jp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85750" y="86248875"/>
          <a:ext cx="752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326</xdr:row>
      <xdr:rowOff>219075</xdr:rowOff>
    </xdr:from>
    <xdr:to>
      <xdr:col>0</xdr:col>
      <xdr:colOff>1133475</xdr:colOff>
      <xdr:row>332</xdr:row>
      <xdr:rowOff>228600</xdr:rowOff>
    </xdr:to>
    <xdr:pic>
      <xdr:nvPicPr>
        <xdr:cNvPr id="1057" name="Grafik 48" descr="C:\Users\PC1\Desktop\H&amp;M Bilder 01.06.2017\693.JP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88620600"/>
          <a:ext cx="9810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340</xdr:row>
      <xdr:rowOff>57150</xdr:rowOff>
    </xdr:from>
    <xdr:to>
      <xdr:col>0</xdr:col>
      <xdr:colOff>1238250</xdr:colOff>
      <xdr:row>350</xdr:row>
      <xdr:rowOff>47625</xdr:rowOff>
    </xdr:to>
    <xdr:pic>
      <xdr:nvPicPr>
        <xdr:cNvPr id="1058" name="Grafik 49" descr="C:\Users\PC1\Desktop\H&amp;M Bilder 01.06.2017\694.JP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3350" y="91497150"/>
          <a:ext cx="11049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377</xdr:row>
      <xdr:rowOff>133350</xdr:rowOff>
    </xdr:from>
    <xdr:to>
      <xdr:col>0</xdr:col>
      <xdr:colOff>1047750</xdr:colOff>
      <xdr:row>381</xdr:row>
      <xdr:rowOff>123825</xdr:rowOff>
    </xdr:to>
    <xdr:pic>
      <xdr:nvPicPr>
        <xdr:cNvPr id="1059" name="Grafik 50" descr="C:\Users\PC1\Desktop\H&amp;M Bilder 01.06.2017\695.JP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2875" y="98859975"/>
          <a:ext cx="9048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383</xdr:row>
      <xdr:rowOff>114300</xdr:rowOff>
    </xdr:from>
    <xdr:to>
      <xdr:col>0</xdr:col>
      <xdr:colOff>1076325</xdr:colOff>
      <xdr:row>383</xdr:row>
      <xdr:rowOff>1266825</xdr:rowOff>
    </xdr:to>
    <xdr:pic>
      <xdr:nvPicPr>
        <xdr:cNvPr id="1060" name="Grafik 52" descr="C:\Users\PC1\Desktop\H&amp;M Bilder 01.06.2017\696.jp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04800" y="100517325"/>
          <a:ext cx="771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387</xdr:row>
      <xdr:rowOff>200025</xdr:rowOff>
    </xdr:from>
    <xdr:to>
      <xdr:col>0</xdr:col>
      <xdr:colOff>1152525</xdr:colOff>
      <xdr:row>392</xdr:row>
      <xdr:rowOff>276225</xdr:rowOff>
    </xdr:to>
    <xdr:pic>
      <xdr:nvPicPr>
        <xdr:cNvPr id="1061" name="Grafik 53" descr="C:\Users\PC1\Desktop\H&amp;M Bilder 01.06.2017\698.JP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95250" y="103574850"/>
          <a:ext cx="105727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399</xdr:row>
      <xdr:rowOff>114300</xdr:rowOff>
    </xdr:from>
    <xdr:to>
      <xdr:col>0</xdr:col>
      <xdr:colOff>1123950</xdr:colOff>
      <xdr:row>408</xdr:row>
      <xdr:rowOff>66675</xdr:rowOff>
    </xdr:to>
    <xdr:pic>
      <xdr:nvPicPr>
        <xdr:cNvPr id="1062" name="Grafik 54" descr="C:\Users\PC1\Desktop\H&amp;M Bilder 01.06.2017\699.JPG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0" y="106851450"/>
          <a:ext cx="9715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412</xdr:row>
      <xdr:rowOff>200025</xdr:rowOff>
    </xdr:from>
    <xdr:to>
      <xdr:col>0</xdr:col>
      <xdr:colOff>1171575</xdr:colOff>
      <xdr:row>421</xdr:row>
      <xdr:rowOff>95250</xdr:rowOff>
    </xdr:to>
    <xdr:pic>
      <xdr:nvPicPr>
        <xdr:cNvPr id="1063" name="Grafik 56" descr="C:\Users\PC1\Desktop\H&amp;M Bilder 01.06.2017\699 (2).JPG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23825" y="109651800"/>
          <a:ext cx="10477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426</xdr:row>
      <xdr:rowOff>19050</xdr:rowOff>
    </xdr:from>
    <xdr:to>
      <xdr:col>0</xdr:col>
      <xdr:colOff>1238250</xdr:colOff>
      <xdr:row>432</xdr:row>
      <xdr:rowOff>38100</xdr:rowOff>
    </xdr:to>
    <xdr:pic>
      <xdr:nvPicPr>
        <xdr:cNvPr id="1064" name="Grafik 57" descr="C:\Users\PC1\Desktop\H&amp;M Bilder 01.06.2017\700.JP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85725" y="112433100"/>
          <a:ext cx="11525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434</xdr:row>
      <xdr:rowOff>85725</xdr:rowOff>
    </xdr:from>
    <xdr:to>
      <xdr:col>0</xdr:col>
      <xdr:colOff>1066800</xdr:colOff>
      <xdr:row>437</xdr:row>
      <xdr:rowOff>228600</xdr:rowOff>
    </xdr:to>
    <xdr:pic>
      <xdr:nvPicPr>
        <xdr:cNvPr id="1065" name="Grafik 58" descr="C:\Users\PC1\Desktop\H&amp;M Bilder 01.06.2017\701.JPG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33375" y="114566700"/>
          <a:ext cx="7334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440</xdr:row>
      <xdr:rowOff>85725</xdr:rowOff>
    </xdr:from>
    <xdr:to>
      <xdr:col>0</xdr:col>
      <xdr:colOff>1133475</xdr:colOff>
      <xdr:row>448</xdr:row>
      <xdr:rowOff>209550</xdr:rowOff>
    </xdr:to>
    <xdr:pic>
      <xdr:nvPicPr>
        <xdr:cNvPr id="1066" name="Grafik 59" descr="C:\Users\PC1\Desktop\H&amp;M Bilder 01.06.2017\702.JPG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04775" y="116300250"/>
          <a:ext cx="10287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461</xdr:row>
      <xdr:rowOff>57150</xdr:rowOff>
    </xdr:from>
    <xdr:to>
      <xdr:col>0</xdr:col>
      <xdr:colOff>1028700</xdr:colOff>
      <xdr:row>466</xdr:row>
      <xdr:rowOff>47625</xdr:rowOff>
    </xdr:to>
    <xdr:pic>
      <xdr:nvPicPr>
        <xdr:cNvPr id="1067" name="Grafik 62" descr="C:\Users\PC1\Desktop\H&amp;M Bilder 01.06.2017\704.jpg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23850" y="121005600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466</xdr:row>
      <xdr:rowOff>104775</xdr:rowOff>
    </xdr:from>
    <xdr:to>
      <xdr:col>0</xdr:col>
      <xdr:colOff>1304925</xdr:colOff>
      <xdr:row>466</xdr:row>
      <xdr:rowOff>876300</xdr:rowOff>
    </xdr:to>
    <xdr:pic>
      <xdr:nvPicPr>
        <xdr:cNvPr id="1068" name="Grafik 64" descr="C:\Users\PC1\Desktop\H&amp;M Bilder 01.06.2017\704-2.jpg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33350" y="122129550"/>
          <a:ext cx="11715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468</xdr:row>
      <xdr:rowOff>142875</xdr:rowOff>
    </xdr:from>
    <xdr:to>
      <xdr:col>0</xdr:col>
      <xdr:colOff>1190625</xdr:colOff>
      <xdr:row>468</xdr:row>
      <xdr:rowOff>1181100</xdr:rowOff>
    </xdr:to>
    <xdr:pic>
      <xdr:nvPicPr>
        <xdr:cNvPr id="1069" name="Grafik 66" descr="C:\Users\PC1\Desktop\H&amp;M Bilder 01.06.2017\705.JP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33375" y="123291600"/>
          <a:ext cx="8572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469</xdr:row>
      <xdr:rowOff>171450</xdr:rowOff>
    </xdr:from>
    <xdr:to>
      <xdr:col>0</xdr:col>
      <xdr:colOff>1057275</xdr:colOff>
      <xdr:row>469</xdr:row>
      <xdr:rowOff>1190625</xdr:rowOff>
    </xdr:to>
    <xdr:pic>
      <xdr:nvPicPr>
        <xdr:cNvPr id="1070" name="Grafik 67" descr="C:\Users\PC1\Desktop\H&amp;M Bilder 01.06.2017\705 (2).jpg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66700" y="124577475"/>
          <a:ext cx="7905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471</xdr:row>
      <xdr:rowOff>152400</xdr:rowOff>
    </xdr:from>
    <xdr:to>
      <xdr:col>0</xdr:col>
      <xdr:colOff>1114425</xdr:colOff>
      <xdr:row>472</xdr:row>
      <xdr:rowOff>619125</xdr:rowOff>
    </xdr:to>
    <xdr:pic>
      <xdr:nvPicPr>
        <xdr:cNvPr id="1071" name="Grafik 68" descr="C:\Users\PC1\Desktop\H&amp;M Bilder 01.06.2017\706.jpg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42875" y="126196725"/>
          <a:ext cx="9715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474</xdr:row>
      <xdr:rowOff>114300</xdr:rowOff>
    </xdr:from>
    <xdr:to>
      <xdr:col>0</xdr:col>
      <xdr:colOff>1238250</xdr:colOff>
      <xdr:row>474</xdr:row>
      <xdr:rowOff>1381125</xdr:rowOff>
    </xdr:to>
    <xdr:pic>
      <xdr:nvPicPr>
        <xdr:cNvPr id="1072" name="Grafik 69" descr="C:\Users\PC1\Desktop\H&amp;M Bilder 01.06.2017\707.jpg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85750" y="127844550"/>
          <a:ext cx="9525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479</xdr:row>
      <xdr:rowOff>104775</xdr:rowOff>
    </xdr:from>
    <xdr:to>
      <xdr:col>0</xdr:col>
      <xdr:colOff>1238250</xdr:colOff>
      <xdr:row>480</xdr:row>
      <xdr:rowOff>523875</xdr:rowOff>
    </xdr:to>
    <xdr:pic>
      <xdr:nvPicPr>
        <xdr:cNvPr id="1073" name="Grafik 72" descr="C:\Users\PC1\Desktop\H&amp;M Bilder 01.06.2017\709.jpg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09575" y="131273550"/>
          <a:ext cx="828675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483</xdr:row>
      <xdr:rowOff>76200</xdr:rowOff>
    </xdr:from>
    <xdr:to>
      <xdr:col>0</xdr:col>
      <xdr:colOff>1266825</xdr:colOff>
      <xdr:row>490</xdr:row>
      <xdr:rowOff>190500</xdr:rowOff>
    </xdr:to>
    <xdr:pic>
      <xdr:nvPicPr>
        <xdr:cNvPr id="1074" name="Grafik 73" descr="C:\Users\PC1\Desktop\H&amp;M Bilder 01.06.2017\710.JP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71450" y="133092825"/>
          <a:ext cx="10953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501</xdr:row>
      <xdr:rowOff>152400</xdr:rowOff>
    </xdr:from>
    <xdr:to>
      <xdr:col>0</xdr:col>
      <xdr:colOff>1066800</xdr:colOff>
      <xdr:row>502</xdr:row>
      <xdr:rowOff>790575</xdr:rowOff>
    </xdr:to>
    <xdr:pic>
      <xdr:nvPicPr>
        <xdr:cNvPr id="1075" name="Grafik 75" descr="C:\Users\PC1\Desktop\H&amp;M Bilder 01.06.2017\712.jp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47650" y="139322175"/>
          <a:ext cx="8191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504</xdr:row>
      <xdr:rowOff>66675</xdr:rowOff>
    </xdr:from>
    <xdr:to>
      <xdr:col>0</xdr:col>
      <xdr:colOff>1219200</xdr:colOff>
      <xdr:row>506</xdr:row>
      <xdr:rowOff>304800</xdr:rowOff>
    </xdr:to>
    <xdr:pic>
      <xdr:nvPicPr>
        <xdr:cNvPr id="1076" name="Grafik 77" descr="C:\Users\PC1\Desktop\H&amp;M Bilder 01.06.2017\713.JPG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81000" y="140827125"/>
          <a:ext cx="8382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508</xdr:row>
      <xdr:rowOff>95250</xdr:rowOff>
    </xdr:from>
    <xdr:to>
      <xdr:col>0</xdr:col>
      <xdr:colOff>1228725</xdr:colOff>
      <xdr:row>512</xdr:row>
      <xdr:rowOff>123825</xdr:rowOff>
    </xdr:to>
    <xdr:pic>
      <xdr:nvPicPr>
        <xdr:cNvPr id="1077" name="Grafik 79" descr="C:\Users\PC1\Desktop\H&amp;M Bilder 01.06.2017\714.jp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80975" y="142341600"/>
          <a:ext cx="10477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514</xdr:row>
      <xdr:rowOff>123825</xdr:rowOff>
    </xdr:from>
    <xdr:to>
      <xdr:col>0</xdr:col>
      <xdr:colOff>1038225</xdr:colOff>
      <xdr:row>515</xdr:row>
      <xdr:rowOff>542925</xdr:rowOff>
    </xdr:to>
    <xdr:pic>
      <xdr:nvPicPr>
        <xdr:cNvPr id="1078" name="Grafik 81" descr="C:\Users\PC1\Desktop\H&amp;M Bilder 01.06.2017\715.JPG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295275" y="143951325"/>
          <a:ext cx="7429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517</xdr:row>
      <xdr:rowOff>57150</xdr:rowOff>
    </xdr:from>
    <xdr:to>
      <xdr:col>0</xdr:col>
      <xdr:colOff>1114425</xdr:colOff>
      <xdr:row>518</xdr:row>
      <xdr:rowOff>742950</xdr:rowOff>
    </xdr:to>
    <xdr:pic>
      <xdr:nvPicPr>
        <xdr:cNvPr id="1079" name="Grafik 83" descr="C:\Users\PC1\Desktop\H&amp;M Bilder 01.06.2017\718.JPG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361950" y="145380075"/>
          <a:ext cx="7524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522</xdr:row>
      <xdr:rowOff>66675</xdr:rowOff>
    </xdr:from>
    <xdr:to>
      <xdr:col>0</xdr:col>
      <xdr:colOff>1038225</xdr:colOff>
      <xdr:row>522</xdr:row>
      <xdr:rowOff>1019175</xdr:rowOff>
    </xdr:to>
    <xdr:pic>
      <xdr:nvPicPr>
        <xdr:cNvPr id="1080" name="Grafik 85" descr="C:\Users\PC1\Desktop\H&amp;M Bilder 01.06.2017\719.jp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09575" y="148418550"/>
          <a:ext cx="628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526</xdr:row>
      <xdr:rowOff>142875</xdr:rowOff>
    </xdr:from>
    <xdr:to>
      <xdr:col>0</xdr:col>
      <xdr:colOff>1038225</xdr:colOff>
      <xdr:row>529</xdr:row>
      <xdr:rowOff>285750</xdr:rowOff>
    </xdr:to>
    <xdr:pic>
      <xdr:nvPicPr>
        <xdr:cNvPr id="1081" name="Grafik 87" descr="C:\Users\PC1\Desktop\H&amp;M Bilder 01.06.2017\720.JPG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228600" y="151056975"/>
          <a:ext cx="809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544</xdr:row>
      <xdr:rowOff>76200</xdr:rowOff>
    </xdr:from>
    <xdr:to>
      <xdr:col>0</xdr:col>
      <xdr:colOff>1209675</xdr:colOff>
      <xdr:row>545</xdr:row>
      <xdr:rowOff>609600</xdr:rowOff>
    </xdr:to>
    <xdr:pic>
      <xdr:nvPicPr>
        <xdr:cNvPr id="1082" name="Grafik 88" descr="C:\Users\PC1\Desktop\H&amp;M Bilder 01.06.2017\721.JPG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323850" y="162248850"/>
          <a:ext cx="8858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535</xdr:row>
      <xdr:rowOff>85725</xdr:rowOff>
    </xdr:from>
    <xdr:to>
      <xdr:col>0</xdr:col>
      <xdr:colOff>1171575</xdr:colOff>
      <xdr:row>536</xdr:row>
      <xdr:rowOff>495300</xdr:rowOff>
    </xdr:to>
    <xdr:pic>
      <xdr:nvPicPr>
        <xdr:cNvPr id="1083" name="Grafik 89" descr="C:\Users\PC1\Desktop\H&amp;M Bilder 01.06.2017\723.jpg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323850" y="156019500"/>
          <a:ext cx="8477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542</xdr:row>
      <xdr:rowOff>95250</xdr:rowOff>
    </xdr:from>
    <xdr:to>
      <xdr:col>0</xdr:col>
      <xdr:colOff>1000125</xdr:colOff>
      <xdr:row>542</xdr:row>
      <xdr:rowOff>1247775</xdr:rowOff>
    </xdr:to>
    <xdr:pic>
      <xdr:nvPicPr>
        <xdr:cNvPr id="1084" name="Grafik 90" descr="C:\Users\PC1\Desktop\H&amp;M Bilder 01.06.2017\725.jpg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285750" y="160743900"/>
          <a:ext cx="7143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551</xdr:row>
      <xdr:rowOff>142875</xdr:rowOff>
    </xdr:from>
    <xdr:to>
      <xdr:col>0</xdr:col>
      <xdr:colOff>1190625</xdr:colOff>
      <xdr:row>558</xdr:row>
      <xdr:rowOff>104775</xdr:rowOff>
    </xdr:to>
    <xdr:pic>
      <xdr:nvPicPr>
        <xdr:cNvPr id="1085" name="Grafik 91" descr="C:\Users\PC1\Desktop\H&amp;M Bilder 01.06.2017\728.JPG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333375" y="165601650"/>
          <a:ext cx="8572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571</xdr:row>
      <xdr:rowOff>57150</xdr:rowOff>
    </xdr:from>
    <xdr:to>
      <xdr:col>0</xdr:col>
      <xdr:colOff>1085850</xdr:colOff>
      <xdr:row>571</xdr:row>
      <xdr:rowOff>609600</xdr:rowOff>
    </xdr:to>
    <xdr:pic>
      <xdr:nvPicPr>
        <xdr:cNvPr id="1086" name="Grafik 92" descr="C:\Users\PC1\Desktop\H&amp;M Bilder 01.06.2017\803-2.jpg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266700" y="173021625"/>
          <a:ext cx="8191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570</xdr:row>
      <xdr:rowOff>66675</xdr:rowOff>
    </xdr:from>
    <xdr:to>
      <xdr:col>0</xdr:col>
      <xdr:colOff>1143000</xdr:colOff>
      <xdr:row>570</xdr:row>
      <xdr:rowOff>685800</xdr:rowOff>
    </xdr:to>
    <xdr:pic>
      <xdr:nvPicPr>
        <xdr:cNvPr id="1087" name="Grafik 93" descr="C:\Users\PC1\Desktop\H&amp;M Bilder 01.06.2017\803.jpg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247650" y="172288200"/>
          <a:ext cx="895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520</xdr:row>
      <xdr:rowOff>38100</xdr:rowOff>
    </xdr:from>
    <xdr:to>
      <xdr:col>0</xdr:col>
      <xdr:colOff>1143000</xdr:colOff>
      <xdr:row>520</xdr:row>
      <xdr:rowOff>1076325</xdr:rowOff>
    </xdr:to>
    <xdr:pic>
      <xdr:nvPicPr>
        <xdr:cNvPr id="1088" name="Grafik 98" descr="C:\Users\PC1\Desktop\H&amp;M -2\718.jpg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447675" y="147027900"/>
          <a:ext cx="6953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582</xdr:row>
      <xdr:rowOff>19050</xdr:rowOff>
    </xdr:from>
    <xdr:to>
      <xdr:col>0</xdr:col>
      <xdr:colOff>981075</xdr:colOff>
      <xdr:row>582</xdr:row>
      <xdr:rowOff>1009650</xdr:rowOff>
    </xdr:to>
    <xdr:pic>
      <xdr:nvPicPr>
        <xdr:cNvPr id="1089" name="Grafik 100" descr="C:\Users\PC1\Desktop\H-M Longsleewe\698-2.jpg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323850" y="179451000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581</xdr:row>
      <xdr:rowOff>85725</xdr:rowOff>
    </xdr:from>
    <xdr:to>
      <xdr:col>0</xdr:col>
      <xdr:colOff>1038225</xdr:colOff>
      <xdr:row>581</xdr:row>
      <xdr:rowOff>990600</xdr:rowOff>
    </xdr:to>
    <xdr:pic>
      <xdr:nvPicPr>
        <xdr:cNvPr id="1090" name="Grafik 102" descr="C:\Users\PC1\Desktop\H-M Longsleewe\698.jpg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323850" y="178450875"/>
          <a:ext cx="7143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</xdr:colOff>
      <xdr:row>573</xdr:row>
      <xdr:rowOff>57150</xdr:rowOff>
    </xdr:from>
    <xdr:to>
      <xdr:col>0</xdr:col>
      <xdr:colOff>1228725</xdr:colOff>
      <xdr:row>574</xdr:row>
      <xdr:rowOff>542925</xdr:rowOff>
    </xdr:to>
    <xdr:pic>
      <xdr:nvPicPr>
        <xdr:cNvPr id="1091" name="Grafik 103" descr="C:\Users\PC1\Desktop\H-M Longsleewe\804.jpg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438150" y="173888400"/>
          <a:ext cx="790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576</xdr:row>
      <xdr:rowOff>133350</xdr:rowOff>
    </xdr:from>
    <xdr:to>
      <xdr:col>0</xdr:col>
      <xdr:colOff>1114425</xdr:colOff>
      <xdr:row>577</xdr:row>
      <xdr:rowOff>581025</xdr:rowOff>
    </xdr:to>
    <xdr:pic>
      <xdr:nvPicPr>
        <xdr:cNvPr id="1092" name="Grafik 106" descr="C:\Users\PC1\Desktop\H-M Longsleewe\805.jpg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257175" y="175469550"/>
          <a:ext cx="8572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524</xdr:row>
      <xdr:rowOff>95250</xdr:rowOff>
    </xdr:from>
    <xdr:to>
      <xdr:col>0</xdr:col>
      <xdr:colOff>1057275</xdr:colOff>
      <xdr:row>524</xdr:row>
      <xdr:rowOff>990600</xdr:rowOff>
    </xdr:to>
    <xdr:pic>
      <xdr:nvPicPr>
        <xdr:cNvPr id="1093" name="Grafik 108" descr="C:\Users\PC1\Desktop\H-M Longsleewe\719-2.jpg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419100" y="149723475"/>
          <a:ext cx="6381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497</xdr:row>
      <xdr:rowOff>142875</xdr:rowOff>
    </xdr:from>
    <xdr:to>
      <xdr:col>0</xdr:col>
      <xdr:colOff>952500</xdr:colOff>
      <xdr:row>497</xdr:row>
      <xdr:rowOff>1114425</xdr:rowOff>
    </xdr:to>
    <xdr:pic>
      <xdr:nvPicPr>
        <xdr:cNvPr id="1094" name="Grafik 110" descr="C:\Users\PC1\Desktop\H-M Longsleewe\710-2.jp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257175" y="136207500"/>
          <a:ext cx="6953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564</xdr:row>
      <xdr:rowOff>76200</xdr:rowOff>
    </xdr:from>
    <xdr:to>
      <xdr:col>0</xdr:col>
      <xdr:colOff>1057275</xdr:colOff>
      <xdr:row>564</xdr:row>
      <xdr:rowOff>1104900</xdr:rowOff>
    </xdr:to>
    <xdr:pic>
      <xdr:nvPicPr>
        <xdr:cNvPr id="1095" name="Grafik 112" descr="C:\Users\PC1\Desktop\H&amp;M -2\759.jp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333375" y="168135300"/>
          <a:ext cx="7239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566</xdr:row>
      <xdr:rowOff>85725</xdr:rowOff>
    </xdr:from>
    <xdr:to>
      <xdr:col>0</xdr:col>
      <xdr:colOff>1066800</xdr:colOff>
      <xdr:row>566</xdr:row>
      <xdr:rowOff>1114425</xdr:rowOff>
    </xdr:to>
    <xdr:pic>
      <xdr:nvPicPr>
        <xdr:cNvPr id="1096" name="Grafik 114" descr="C:\Users\PC1\Desktop\H&amp;M -2\800.jp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352425" y="169583100"/>
          <a:ext cx="7143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568</xdr:row>
      <xdr:rowOff>85725</xdr:rowOff>
    </xdr:from>
    <xdr:to>
      <xdr:col>0</xdr:col>
      <xdr:colOff>1009650</xdr:colOff>
      <xdr:row>568</xdr:row>
      <xdr:rowOff>1009650</xdr:rowOff>
    </xdr:to>
    <xdr:pic>
      <xdr:nvPicPr>
        <xdr:cNvPr id="1097" name="Grafik 115" descr="C:\Users\PC1\Desktop\H&amp;M -2\801.jpg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390525" y="171011850"/>
          <a:ext cx="619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122</xdr:row>
      <xdr:rowOff>180975</xdr:rowOff>
    </xdr:from>
    <xdr:to>
      <xdr:col>0</xdr:col>
      <xdr:colOff>1209675</xdr:colOff>
      <xdr:row>132</xdr:row>
      <xdr:rowOff>85725</xdr:rowOff>
    </xdr:to>
    <xdr:pic>
      <xdr:nvPicPr>
        <xdr:cNvPr id="1098" name="Grafik 116" descr="C:\Users\PC1\Desktop\H&amp;M Bilder 01.06.2017\668.JPG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42875" y="34985325"/>
          <a:ext cx="106680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454</xdr:row>
      <xdr:rowOff>219075</xdr:rowOff>
    </xdr:from>
    <xdr:to>
      <xdr:col>0</xdr:col>
      <xdr:colOff>1266825</xdr:colOff>
      <xdr:row>459</xdr:row>
      <xdr:rowOff>114300</xdr:rowOff>
    </xdr:to>
    <xdr:pic>
      <xdr:nvPicPr>
        <xdr:cNvPr id="1099" name="Grafik 118" descr="C:\Users\PC1\Desktop\H&amp;M Bilder 01.06.2017\711.JPG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61925" y="119481600"/>
          <a:ext cx="11049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323850</xdr:colOff>
      <xdr:row>499</xdr:row>
      <xdr:rowOff>133350</xdr:rowOff>
    </xdr:from>
    <xdr:to>
      <xdr:col>0</xdr:col>
      <xdr:colOff>1152525</xdr:colOff>
      <xdr:row>499</xdr:row>
      <xdr:rowOff>1352550</xdr:rowOff>
    </xdr:to>
    <xdr:pic>
      <xdr:nvPicPr>
        <xdr:cNvPr id="1100" name="Grafik 119" descr="C:\Users\PC1\Desktop\H&amp;M Bilder 01.06.2017\711.JPG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323850" y="137664825"/>
          <a:ext cx="8286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531</xdr:row>
      <xdr:rowOff>95250</xdr:rowOff>
    </xdr:from>
    <xdr:to>
      <xdr:col>0</xdr:col>
      <xdr:colOff>1076325</xdr:colOff>
      <xdr:row>531</xdr:row>
      <xdr:rowOff>1304925</xdr:rowOff>
    </xdr:to>
    <xdr:pic>
      <xdr:nvPicPr>
        <xdr:cNvPr id="1101" name="Grafik 120" descr="C:\Users\PC1\Desktop\H&amp;M -2\721.jpg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266700" y="152695275"/>
          <a:ext cx="8096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372</xdr:row>
      <xdr:rowOff>123825</xdr:rowOff>
    </xdr:from>
    <xdr:to>
      <xdr:col>0</xdr:col>
      <xdr:colOff>1143000</xdr:colOff>
      <xdr:row>375</xdr:row>
      <xdr:rowOff>276225</xdr:rowOff>
    </xdr:to>
    <xdr:pic>
      <xdr:nvPicPr>
        <xdr:cNvPr id="1102" name="Grafik 80" descr="C:\Users\PC1\Desktop\H&amp;M Bilder 3 vom 06.06.2017\2017-06-06 12.53.58.jpg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200025" y="97078800"/>
          <a:ext cx="9429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590</xdr:row>
      <xdr:rowOff>114300</xdr:rowOff>
    </xdr:from>
    <xdr:to>
      <xdr:col>0</xdr:col>
      <xdr:colOff>1143000</xdr:colOff>
      <xdr:row>590</xdr:row>
      <xdr:rowOff>1266825</xdr:rowOff>
    </xdr:to>
    <xdr:pic>
      <xdr:nvPicPr>
        <xdr:cNvPr id="1103" name="Grafik 84" descr="C:\Users\PC1\Desktop\H&amp;M Bilder 3 vom 06.06.2017\2017-06-06 12.53.20.jpg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00050" y="183708675"/>
          <a:ext cx="742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247</xdr:row>
      <xdr:rowOff>123825</xdr:rowOff>
    </xdr:from>
    <xdr:to>
      <xdr:col>0</xdr:col>
      <xdr:colOff>1247775</xdr:colOff>
      <xdr:row>252</xdr:row>
      <xdr:rowOff>19050</xdr:rowOff>
    </xdr:to>
    <xdr:pic>
      <xdr:nvPicPr>
        <xdr:cNvPr id="1104" name="Grafik 94" descr="C:\Users\PC1\Desktop\H&amp;M Bilder 3 vom 06.06.2017\2017-06-06 12.52.14.jpg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33350" y="71456550"/>
          <a:ext cx="11144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618</xdr:row>
      <xdr:rowOff>104775</xdr:rowOff>
    </xdr:from>
    <xdr:to>
      <xdr:col>0</xdr:col>
      <xdr:colOff>1200150</xdr:colOff>
      <xdr:row>618</xdr:row>
      <xdr:rowOff>1285875</xdr:rowOff>
    </xdr:to>
    <xdr:pic>
      <xdr:nvPicPr>
        <xdr:cNvPr id="1105" name="Grafik 96" descr="C:\Users\PC1\Desktop\H&amp;M Bilder 3 vom 06.06.2017\2017-06-06 12.49.03.jpg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295275" y="201930000"/>
          <a:ext cx="904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592</xdr:row>
      <xdr:rowOff>104775</xdr:rowOff>
    </xdr:from>
    <xdr:to>
      <xdr:col>0</xdr:col>
      <xdr:colOff>1247775</xdr:colOff>
      <xdr:row>593</xdr:row>
      <xdr:rowOff>676275</xdr:rowOff>
    </xdr:to>
    <xdr:pic>
      <xdr:nvPicPr>
        <xdr:cNvPr id="1106" name="Grafik 99" descr="C:\Users\PC1\Desktop\H&amp;M Bilder 3 vom 06.06.2017\2017-06-06 13.03.03.jpg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352425" y="185261250"/>
          <a:ext cx="8953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595</xdr:row>
      <xdr:rowOff>142875</xdr:rowOff>
    </xdr:from>
    <xdr:to>
      <xdr:col>0</xdr:col>
      <xdr:colOff>1190625</xdr:colOff>
      <xdr:row>597</xdr:row>
      <xdr:rowOff>438150</xdr:rowOff>
    </xdr:to>
    <xdr:pic>
      <xdr:nvPicPr>
        <xdr:cNvPr id="1107" name="Grafik 101" descr="C:\Users\PC1\Desktop\H&amp;M Bilder 3 vom 06.06.2017\2017-06-06 13.03.54.jpg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285750" y="187023375"/>
          <a:ext cx="9048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476</xdr:row>
      <xdr:rowOff>123825</xdr:rowOff>
    </xdr:from>
    <xdr:to>
      <xdr:col>0</xdr:col>
      <xdr:colOff>1133475</xdr:colOff>
      <xdr:row>477</xdr:row>
      <xdr:rowOff>638175</xdr:rowOff>
    </xdr:to>
    <xdr:pic>
      <xdr:nvPicPr>
        <xdr:cNvPr id="1108" name="Grafik 104" descr="C:\Users\PC1\Desktop\H&amp;M Bilder 3 vom 06.06.2017\2017-06-06 12.49.54.jpg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247650" y="129568575"/>
          <a:ext cx="8858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599</xdr:row>
      <xdr:rowOff>104775</xdr:rowOff>
    </xdr:from>
    <xdr:to>
      <xdr:col>0</xdr:col>
      <xdr:colOff>1133475</xdr:colOff>
      <xdr:row>599</xdr:row>
      <xdr:rowOff>1352550</xdr:rowOff>
    </xdr:to>
    <xdr:pic>
      <xdr:nvPicPr>
        <xdr:cNvPr id="1109" name="Grafik 107" descr="C:\Users\PC1\Desktop\H&amp;M Bilder 3 vom 06.06.2017\2017-06-06 13.05.30.jpg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266700" y="188852175"/>
          <a:ext cx="8667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611</xdr:row>
      <xdr:rowOff>57150</xdr:rowOff>
    </xdr:from>
    <xdr:to>
      <xdr:col>0</xdr:col>
      <xdr:colOff>1209675</xdr:colOff>
      <xdr:row>611</xdr:row>
      <xdr:rowOff>1181100</xdr:rowOff>
    </xdr:to>
    <xdr:pic>
      <xdr:nvPicPr>
        <xdr:cNvPr id="1110" name="Grafik 109" descr="C:\Users\PC1\Desktop\H&amp;M Bilder 3 vom 06.06.2017\2017-06-06 13.04.37.jpg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342900" y="196119750"/>
          <a:ext cx="8667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609</xdr:row>
      <xdr:rowOff>104775</xdr:rowOff>
    </xdr:from>
    <xdr:to>
      <xdr:col>0</xdr:col>
      <xdr:colOff>1123950</xdr:colOff>
      <xdr:row>609</xdr:row>
      <xdr:rowOff>1219200</xdr:rowOff>
    </xdr:to>
    <xdr:pic>
      <xdr:nvPicPr>
        <xdr:cNvPr id="1111" name="Grafik 113" descr="C:\Users\PC1\Desktop\H&amp;M Bilder 3 vom 06.06.2017\2017-06-06 13.15.59.jpg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400050" y="194652900"/>
          <a:ext cx="7239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613</xdr:row>
      <xdr:rowOff>85725</xdr:rowOff>
    </xdr:from>
    <xdr:to>
      <xdr:col>0</xdr:col>
      <xdr:colOff>1085850</xdr:colOff>
      <xdr:row>613</xdr:row>
      <xdr:rowOff>1123950</xdr:rowOff>
    </xdr:to>
    <xdr:pic>
      <xdr:nvPicPr>
        <xdr:cNvPr id="1112" name="Grafik 121" descr="C:\Users\PC1\Desktop\H&amp;M Bilder 3 vom 06.06.2017\2017-06-06 13.08.11.jpg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342900" y="197615175"/>
          <a:ext cx="7429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540</xdr:row>
      <xdr:rowOff>123825</xdr:rowOff>
    </xdr:from>
    <xdr:to>
      <xdr:col>0</xdr:col>
      <xdr:colOff>1181100</xdr:colOff>
      <xdr:row>540</xdr:row>
      <xdr:rowOff>1228725</xdr:rowOff>
    </xdr:to>
    <xdr:pic>
      <xdr:nvPicPr>
        <xdr:cNvPr id="1113" name="Grafik 123" descr="C:\Users\PC1\Desktop\H&amp;M Bilder 3 vom 06.06.2017\2017-06-06 13.14.11.jpg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295275" y="159105600"/>
          <a:ext cx="8858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601</xdr:row>
      <xdr:rowOff>85725</xdr:rowOff>
    </xdr:from>
    <xdr:to>
      <xdr:col>0</xdr:col>
      <xdr:colOff>1114425</xdr:colOff>
      <xdr:row>602</xdr:row>
      <xdr:rowOff>590550</xdr:rowOff>
    </xdr:to>
    <xdr:pic>
      <xdr:nvPicPr>
        <xdr:cNvPr id="1114" name="Grafik 125" descr="C:\Users\PC1\Desktop\H&amp;M Bilder 3 vom 06.06.2017\2017-06-06 13.09.03.jpg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304800" y="190452375"/>
          <a:ext cx="809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604</xdr:row>
      <xdr:rowOff>180975</xdr:rowOff>
    </xdr:from>
    <xdr:to>
      <xdr:col>0</xdr:col>
      <xdr:colOff>1228725</xdr:colOff>
      <xdr:row>605</xdr:row>
      <xdr:rowOff>438150</xdr:rowOff>
    </xdr:to>
    <xdr:pic>
      <xdr:nvPicPr>
        <xdr:cNvPr id="1115" name="Grafik 127" descr="C:\Users\PC1\Desktop\H&amp;M Bilder 3 vom 06.06.2017\2017-06-06 13.07.26.jpg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33350" y="191995425"/>
          <a:ext cx="10953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186</xdr:row>
      <xdr:rowOff>85725</xdr:rowOff>
    </xdr:from>
    <xdr:to>
      <xdr:col>0</xdr:col>
      <xdr:colOff>1085850</xdr:colOff>
      <xdr:row>186</xdr:row>
      <xdr:rowOff>1181100</xdr:rowOff>
    </xdr:to>
    <xdr:pic>
      <xdr:nvPicPr>
        <xdr:cNvPr id="1116" name="Grafik 128" descr="C:\Users\PC1\Desktop\H&amp;M Bilder 3 vom 06.06.2017\2017-06-06 13.01.34.jpg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333375" y="52273200"/>
          <a:ext cx="7524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616</xdr:row>
      <xdr:rowOff>85725</xdr:rowOff>
    </xdr:from>
    <xdr:to>
      <xdr:col>0</xdr:col>
      <xdr:colOff>1133475</xdr:colOff>
      <xdr:row>616</xdr:row>
      <xdr:rowOff>1171575</xdr:rowOff>
    </xdr:to>
    <xdr:pic>
      <xdr:nvPicPr>
        <xdr:cNvPr id="1117" name="Grafik 129" descr="C:\Users\PC1\Desktop\H&amp;M Bilder 01.06.2017\679.jpg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266700" y="200444100"/>
          <a:ext cx="8667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607</xdr:row>
      <xdr:rowOff>66675</xdr:rowOff>
    </xdr:from>
    <xdr:to>
      <xdr:col>0</xdr:col>
      <xdr:colOff>1028700</xdr:colOff>
      <xdr:row>607</xdr:row>
      <xdr:rowOff>1057275</xdr:rowOff>
    </xdr:to>
    <xdr:pic>
      <xdr:nvPicPr>
        <xdr:cNvPr id="1118" name="Grafik 131" descr="C:\Users\PC1\Desktop\H&amp;M Bilder 3 vom 06.06.2017\2017-06-06 13.06.31.jpg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371475" y="193271775"/>
          <a:ext cx="6572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614</xdr:row>
      <xdr:rowOff>104775</xdr:rowOff>
    </xdr:from>
    <xdr:to>
      <xdr:col>0</xdr:col>
      <xdr:colOff>1085850</xdr:colOff>
      <xdr:row>614</xdr:row>
      <xdr:rowOff>1285875</xdr:rowOff>
    </xdr:to>
    <xdr:pic>
      <xdr:nvPicPr>
        <xdr:cNvPr id="1119" name="Grafik 132" descr="C:\Users\PC1\Desktop\H&amp;M Bilder 3 vom 06.06.2017\2017-06-06 12.59.22.jpg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285750" y="198910575"/>
          <a:ext cx="8001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620</xdr:row>
      <xdr:rowOff>219075</xdr:rowOff>
    </xdr:from>
    <xdr:to>
      <xdr:col>0</xdr:col>
      <xdr:colOff>1266825</xdr:colOff>
      <xdr:row>624</xdr:row>
      <xdr:rowOff>76200</xdr:rowOff>
    </xdr:to>
    <xdr:pic>
      <xdr:nvPicPr>
        <xdr:cNvPr id="1120" name="Grafik 134" descr="C:\Users\PC1\Desktop\H&amp;M Bilder 3 vom 06.06.2017\2017-06-06 12.55.34.jpg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85725" y="203682600"/>
          <a:ext cx="11811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168</xdr:row>
      <xdr:rowOff>123825</xdr:rowOff>
    </xdr:from>
    <xdr:to>
      <xdr:col>0</xdr:col>
      <xdr:colOff>1133475</xdr:colOff>
      <xdr:row>168</xdr:row>
      <xdr:rowOff>1295400</xdr:rowOff>
    </xdr:to>
    <xdr:pic>
      <xdr:nvPicPr>
        <xdr:cNvPr id="1121" name="Grafik 136" descr="C:\Users\PC1\Desktop\H&amp;M Bilder 3 vom 06.06.2017\2017-06-06 12.57.04.jpg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333375" y="45500925"/>
          <a:ext cx="8001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588</xdr:row>
      <xdr:rowOff>76200</xdr:rowOff>
    </xdr:from>
    <xdr:to>
      <xdr:col>0</xdr:col>
      <xdr:colOff>1038225</xdr:colOff>
      <xdr:row>588</xdr:row>
      <xdr:rowOff>1066800</xdr:rowOff>
    </xdr:to>
    <xdr:pic>
      <xdr:nvPicPr>
        <xdr:cNvPr id="1122" name="Grafik 105" descr="C:\Users\PC1\Desktop\HM Bilder 5\2017-06-06 17.33.39.jpg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276225" y="182346600"/>
          <a:ext cx="7620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584</xdr:row>
      <xdr:rowOff>104775</xdr:rowOff>
    </xdr:from>
    <xdr:to>
      <xdr:col>0</xdr:col>
      <xdr:colOff>1266825</xdr:colOff>
      <xdr:row>586</xdr:row>
      <xdr:rowOff>123825</xdr:rowOff>
    </xdr:to>
    <xdr:pic>
      <xdr:nvPicPr>
        <xdr:cNvPr id="1123" name="Grafik 111" descr="C:\Users\PC1\Desktop\HM Bilder 5\2017-06-06 17.38.31.jpg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04775" y="180832125"/>
          <a:ext cx="11620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547</xdr:row>
      <xdr:rowOff>104775</xdr:rowOff>
    </xdr:from>
    <xdr:to>
      <xdr:col>0</xdr:col>
      <xdr:colOff>1219200</xdr:colOff>
      <xdr:row>549</xdr:row>
      <xdr:rowOff>381000</xdr:rowOff>
    </xdr:to>
    <xdr:pic>
      <xdr:nvPicPr>
        <xdr:cNvPr id="1124" name="Grafik 122" descr="C:\Users\PC1\Desktop\HM Bilder 5\2017-06-06 17.34.56.jpg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419100" y="164049075"/>
          <a:ext cx="8001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538</xdr:row>
      <xdr:rowOff>76200</xdr:rowOff>
    </xdr:from>
    <xdr:to>
      <xdr:col>0</xdr:col>
      <xdr:colOff>1104900</xdr:colOff>
      <xdr:row>538</xdr:row>
      <xdr:rowOff>1190625</xdr:rowOff>
    </xdr:to>
    <xdr:pic>
      <xdr:nvPicPr>
        <xdr:cNvPr id="1125" name="Grafik 124" descr="C:\Users\PC1\Desktop\HM Bilder 5\2017-06-06 17.30.15.jpg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333375" y="157572075"/>
          <a:ext cx="7715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381000</xdr:colOff>
      <xdr:row>533</xdr:row>
      <xdr:rowOff>85725</xdr:rowOff>
    </xdr:from>
    <xdr:to>
      <xdr:col>0</xdr:col>
      <xdr:colOff>1162050</xdr:colOff>
      <xdr:row>533</xdr:row>
      <xdr:rowOff>1371600</xdr:rowOff>
    </xdr:to>
    <xdr:pic>
      <xdr:nvPicPr>
        <xdr:cNvPr id="1126" name="Grafik 126" descr="C:\Users\PC1\Desktop\HM Bilder 5\2017-06-06 17.36.18.jpg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381000" y="154295475"/>
          <a:ext cx="7810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385</xdr:row>
      <xdr:rowOff>95250</xdr:rowOff>
    </xdr:from>
    <xdr:to>
      <xdr:col>0</xdr:col>
      <xdr:colOff>1114425</xdr:colOff>
      <xdr:row>385</xdr:row>
      <xdr:rowOff>1171575</xdr:rowOff>
    </xdr:to>
    <xdr:pic>
      <xdr:nvPicPr>
        <xdr:cNvPr id="1127" name="Grafik 133" descr="C:\Users\PC1\Desktop\HM Bilder 5\2017-06-06 17.32.18.jpg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400050" y="102031800"/>
          <a:ext cx="7143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260</xdr:row>
      <xdr:rowOff>104775</xdr:rowOff>
    </xdr:from>
    <xdr:to>
      <xdr:col>0</xdr:col>
      <xdr:colOff>1114425</xdr:colOff>
      <xdr:row>260</xdr:row>
      <xdr:rowOff>1171575</xdr:rowOff>
    </xdr:to>
    <xdr:pic>
      <xdr:nvPicPr>
        <xdr:cNvPr id="1128" name="Grafik 135" descr="C:\Users\PC1\Desktop\HM Bilder 5\2017-06-06 17.35.37.jp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409575" y="73923525"/>
          <a:ext cx="7048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222</xdr:row>
      <xdr:rowOff>209550</xdr:rowOff>
    </xdr:from>
    <xdr:to>
      <xdr:col>0</xdr:col>
      <xdr:colOff>1209675</xdr:colOff>
      <xdr:row>222</xdr:row>
      <xdr:rowOff>1076325</xdr:rowOff>
    </xdr:to>
    <xdr:pic>
      <xdr:nvPicPr>
        <xdr:cNvPr id="1129" name="Grafik 137" descr="C:\Users\PC1\Desktop\HM Bilder 5\2017-06-06 17.37.30.jpg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23825" y="62617350"/>
          <a:ext cx="1085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144</xdr:row>
      <xdr:rowOff>76200</xdr:rowOff>
    </xdr:from>
    <xdr:to>
      <xdr:col>0</xdr:col>
      <xdr:colOff>1143000</xdr:colOff>
      <xdr:row>145</xdr:row>
      <xdr:rowOff>581025</xdr:rowOff>
    </xdr:to>
    <xdr:pic>
      <xdr:nvPicPr>
        <xdr:cNvPr id="1130" name="Grafik 139" descr="C:\Users\PC1\Desktop\HM Bilder 5\2017-06-06 17.32.54.jpg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400050" y="39138225"/>
          <a:ext cx="7429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118</xdr:row>
      <xdr:rowOff>85725</xdr:rowOff>
    </xdr:from>
    <xdr:to>
      <xdr:col>0</xdr:col>
      <xdr:colOff>1009650</xdr:colOff>
      <xdr:row>118</xdr:row>
      <xdr:rowOff>1076325</xdr:rowOff>
    </xdr:to>
    <xdr:pic>
      <xdr:nvPicPr>
        <xdr:cNvPr id="1131" name="Grafik 140" descr="C:\Users\PC1\Desktop\HM Bilder 5\2017-06-06 17.30.47.jpg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333375" y="32023050"/>
          <a:ext cx="6762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52</xdr:row>
      <xdr:rowOff>142875</xdr:rowOff>
    </xdr:from>
    <xdr:to>
      <xdr:col>0</xdr:col>
      <xdr:colOff>1323975</xdr:colOff>
      <xdr:row>52</xdr:row>
      <xdr:rowOff>1133475</xdr:rowOff>
    </xdr:to>
    <xdr:pic>
      <xdr:nvPicPr>
        <xdr:cNvPr id="1132" name="Grafik 141" descr="C:\Users\PC1\Desktop\HM Bilder 5\2017-06-06 17.31.18.jpg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42875" y="18697575"/>
          <a:ext cx="11811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120</xdr:row>
      <xdr:rowOff>133350</xdr:rowOff>
    </xdr:from>
    <xdr:to>
      <xdr:col>0</xdr:col>
      <xdr:colOff>1200150</xdr:colOff>
      <xdr:row>120</xdr:row>
      <xdr:rowOff>1209675</xdr:rowOff>
    </xdr:to>
    <xdr:pic>
      <xdr:nvPicPr>
        <xdr:cNvPr id="1133" name="Grafik 142" descr="C:\Users\PC1\Desktop\HM Bilder 5\IMG_0014.JP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209550" y="33451800"/>
          <a:ext cx="9906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4"/>
  <sheetViews>
    <sheetView tabSelected="1" workbookViewId="0">
      <selection activeCell="C119" sqref="C119"/>
    </sheetView>
  </sheetViews>
  <sheetFormatPr defaultColWidth="11.42578125" defaultRowHeight="15.75" x14ac:dyDescent="0.25"/>
  <cols>
    <col min="1" max="1" width="20.140625" style="15" customWidth="1"/>
    <col min="2" max="2" width="10.7109375" style="1" customWidth="1"/>
    <col min="3" max="3" width="14.5703125" style="1" customWidth="1"/>
    <col min="4" max="4" width="32.140625" style="1" customWidth="1"/>
    <col min="5" max="5" width="8.5703125" style="1" customWidth="1"/>
    <col min="6" max="6" width="10.5703125" style="1" customWidth="1"/>
    <col min="7" max="7" width="11.42578125" style="16"/>
    <col min="8" max="16384" width="11.42578125" style="1"/>
  </cols>
  <sheetData>
    <row r="1" spans="1:7" s="7" customFormat="1" ht="24.75" customHeight="1" x14ac:dyDescent="0.3">
      <c r="A1" s="67" t="s">
        <v>45</v>
      </c>
      <c r="B1" s="68" t="s">
        <v>14</v>
      </c>
      <c r="C1" s="68" t="s">
        <v>115</v>
      </c>
      <c r="D1" s="69" t="s">
        <v>13</v>
      </c>
      <c r="E1" s="69" t="s">
        <v>6</v>
      </c>
      <c r="F1" s="69" t="s">
        <v>7</v>
      </c>
      <c r="G1" s="70" t="s">
        <v>12</v>
      </c>
    </row>
    <row r="2" spans="1:7" ht="88.5" customHeight="1" x14ac:dyDescent="0.25">
      <c r="B2" s="8">
        <v>622</v>
      </c>
      <c r="C2" s="8" t="s">
        <v>29</v>
      </c>
      <c r="D2" s="9" t="s">
        <v>10</v>
      </c>
      <c r="E2" s="9"/>
      <c r="F2" s="9"/>
      <c r="G2" s="10"/>
    </row>
    <row r="3" spans="1:7" s="7" customFormat="1" x14ac:dyDescent="0.25">
      <c r="A3" s="35"/>
      <c r="B3" s="4"/>
      <c r="C3" s="4"/>
      <c r="D3" s="5"/>
      <c r="E3" s="5">
        <f>SUM(E2)</f>
        <v>0</v>
      </c>
      <c r="F3" s="5"/>
      <c r="G3" s="6">
        <f>SUM(G2)</f>
        <v>0</v>
      </c>
    </row>
    <row r="4" spans="1:7" ht="23.25" customHeight="1" x14ac:dyDescent="0.25">
      <c r="A4" s="27"/>
      <c r="B4" s="8">
        <v>634</v>
      </c>
      <c r="C4" s="8" t="s">
        <v>23</v>
      </c>
      <c r="D4" s="9" t="s">
        <v>82</v>
      </c>
      <c r="E4" s="9">
        <v>1</v>
      </c>
      <c r="F4" s="9">
        <v>83</v>
      </c>
      <c r="G4" s="10">
        <f>E4*F4</f>
        <v>83</v>
      </c>
    </row>
    <row r="5" spans="1:7" ht="23.25" customHeight="1" x14ac:dyDescent="0.25">
      <c r="A5" s="28"/>
      <c r="B5" s="8">
        <v>634</v>
      </c>
      <c r="C5" s="8" t="s">
        <v>23</v>
      </c>
      <c r="D5" s="9" t="s">
        <v>82</v>
      </c>
      <c r="E5" s="9">
        <v>1</v>
      </c>
      <c r="F5" s="9">
        <v>73</v>
      </c>
      <c r="G5" s="10">
        <f>E5*F5</f>
        <v>73</v>
      </c>
    </row>
    <row r="6" spans="1:7" ht="23.25" customHeight="1" x14ac:dyDescent="0.25">
      <c r="A6" s="28"/>
      <c r="B6" s="8">
        <v>634</v>
      </c>
      <c r="C6" s="8" t="s">
        <v>23</v>
      </c>
      <c r="D6" s="9" t="s">
        <v>82</v>
      </c>
      <c r="E6" s="9">
        <v>1</v>
      </c>
      <c r="F6" s="9">
        <v>80</v>
      </c>
      <c r="G6" s="10">
        <f>E6*F6</f>
        <v>80</v>
      </c>
    </row>
    <row r="7" spans="1:7" ht="23.25" customHeight="1" x14ac:dyDescent="0.25">
      <c r="A7" s="29"/>
      <c r="B7" s="8">
        <v>634</v>
      </c>
      <c r="C7" s="8" t="s">
        <v>23</v>
      </c>
      <c r="D7" s="9" t="s">
        <v>82</v>
      </c>
      <c r="E7" s="9">
        <v>1</v>
      </c>
      <c r="F7" s="9">
        <v>75</v>
      </c>
      <c r="G7" s="10">
        <f>E7*F7</f>
        <v>75</v>
      </c>
    </row>
    <row r="8" spans="1:7" s="7" customFormat="1" x14ac:dyDescent="0.25">
      <c r="A8" s="30"/>
      <c r="B8" s="4"/>
      <c r="C8" s="4"/>
      <c r="D8" s="5"/>
      <c r="E8" s="5">
        <f>SUM(E4:E7)</f>
        <v>4</v>
      </c>
      <c r="F8" s="5"/>
      <c r="G8" s="6">
        <f>SUM(G4:G7)</f>
        <v>311</v>
      </c>
    </row>
    <row r="9" spans="1:7" ht="72.75" customHeight="1" x14ac:dyDescent="0.25">
      <c r="B9" s="8">
        <v>640</v>
      </c>
      <c r="C9" s="8" t="s">
        <v>29</v>
      </c>
      <c r="D9" s="9" t="s">
        <v>98</v>
      </c>
      <c r="E9" s="9">
        <v>1</v>
      </c>
      <c r="F9" s="9">
        <v>78</v>
      </c>
      <c r="G9" s="10">
        <f>E9*F9</f>
        <v>78</v>
      </c>
    </row>
    <row r="10" spans="1:7" s="7" customFormat="1" x14ac:dyDescent="0.25">
      <c r="A10" s="23"/>
      <c r="B10" s="4"/>
      <c r="C10" s="4"/>
      <c r="D10" s="5"/>
      <c r="E10" s="5">
        <f>SUM(E9)</f>
        <v>1</v>
      </c>
      <c r="F10" s="5"/>
      <c r="G10" s="6">
        <f>SUM(G9)</f>
        <v>78</v>
      </c>
    </row>
    <row r="11" spans="1:7" ht="88.5" customHeight="1" x14ac:dyDescent="0.25">
      <c r="B11" s="8">
        <v>650</v>
      </c>
      <c r="C11" s="8" t="s">
        <v>48</v>
      </c>
      <c r="D11" s="9" t="s">
        <v>50</v>
      </c>
      <c r="E11" s="9"/>
      <c r="F11" s="9"/>
      <c r="G11" s="10"/>
    </row>
    <row r="12" spans="1:7" s="7" customFormat="1" x14ac:dyDescent="0.25">
      <c r="A12" s="23"/>
      <c r="B12" s="4"/>
      <c r="C12" s="4"/>
      <c r="D12" s="5"/>
      <c r="E12" s="5">
        <f>SUM(E11)</f>
        <v>0</v>
      </c>
      <c r="F12" s="5"/>
      <c r="G12" s="6">
        <f>SUM(G11)</f>
        <v>0</v>
      </c>
    </row>
    <row r="13" spans="1:7" ht="93" customHeight="1" x14ac:dyDescent="0.25">
      <c r="B13" s="8">
        <v>653</v>
      </c>
      <c r="C13" s="8" t="s">
        <v>84</v>
      </c>
      <c r="D13" s="9" t="s">
        <v>85</v>
      </c>
      <c r="E13" s="9"/>
      <c r="F13" s="9"/>
      <c r="G13" s="10"/>
    </row>
    <row r="14" spans="1:7" s="7" customFormat="1" x14ac:dyDescent="0.25">
      <c r="A14" s="35"/>
      <c r="B14" s="4"/>
      <c r="C14" s="4"/>
      <c r="D14" s="5"/>
      <c r="E14" s="5">
        <f>SUM(E13)</f>
        <v>0</v>
      </c>
      <c r="F14" s="5"/>
      <c r="G14" s="6">
        <f>SUM(G13)</f>
        <v>0</v>
      </c>
    </row>
    <row r="15" spans="1:7" ht="49.5" customHeight="1" x14ac:dyDescent="0.25">
      <c r="A15" s="27"/>
      <c r="B15" s="8">
        <v>654</v>
      </c>
      <c r="C15" s="8" t="s">
        <v>23</v>
      </c>
      <c r="D15" s="9" t="s">
        <v>51</v>
      </c>
      <c r="E15" s="9">
        <v>2</v>
      </c>
      <c r="F15" s="9">
        <v>200</v>
      </c>
      <c r="G15" s="10">
        <f>E15*F15</f>
        <v>400</v>
      </c>
    </row>
    <row r="16" spans="1:7" ht="49.5" customHeight="1" x14ac:dyDescent="0.25">
      <c r="A16" s="28"/>
      <c r="B16" s="8">
        <v>654</v>
      </c>
      <c r="C16" s="8" t="s">
        <v>23</v>
      </c>
      <c r="D16" s="9" t="s">
        <v>11</v>
      </c>
      <c r="E16" s="9">
        <v>1</v>
      </c>
      <c r="F16" s="9">
        <v>192</v>
      </c>
      <c r="G16" s="10">
        <f>E16*F16</f>
        <v>192</v>
      </c>
    </row>
    <row r="17" spans="1:9" s="7" customFormat="1" x14ac:dyDescent="0.25">
      <c r="A17" s="34"/>
      <c r="B17" s="4"/>
      <c r="C17" s="4"/>
      <c r="D17" s="5"/>
      <c r="E17" s="5">
        <f>SUM(E15:E16)</f>
        <v>3</v>
      </c>
      <c r="F17" s="5"/>
      <c r="G17" s="6">
        <f>SUM(G15:G16)</f>
        <v>592</v>
      </c>
    </row>
    <row r="18" spans="1:9" ht="83.25" customHeight="1" x14ac:dyDescent="0.25">
      <c r="B18" s="8">
        <v>656</v>
      </c>
      <c r="C18" s="8" t="s">
        <v>68</v>
      </c>
      <c r="D18" s="9" t="s">
        <v>52</v>
      </c>
      <c r="E18" s="13"/>
      <c r="F18" s="9"/>
      <c r="G18" s="10"/>
    </row>
    <row r="19" spans="1:9" s="7" customFormat="1" x14ac:dyDescent="0.25">
      <c r="A19" s="34"/>
      <c r="B19" s="4"/>
      <c r="C19" s="4"/>
      <c r="D19" s="5"/>
      <c r="E19" s="5">
        <f>SUM(E18)</f>
        <v>0</v>
      </c>
      <c r="F19" s="5"/>
      <c r="G19" s="6">
        <f>SUM(G18)</f>
        <v>0</v>
      </c>
    </row>
    <row r="20" spans="1:9" ht="24.75" customHeight="1" x14ac:dyDescent="0.25">
      <c r="A20" s="27"/>
      <c r="B20" s="8"/>
      <c r="C20" s="8"/>
      <c r="D20" s="9"/>
      <c r="E20" s="9"/>
      <c r="F20" s="9"/>
      <c r="G20" s="10"/>
    </row>
    <row r="21" spans="1:9" ht="24.75" customHeight="1" x14ac:dyDescent="0.25">
      <c r="A21" s="28"/>
      <c r="B21" s="8"/>
      <c r="C21" s="8"/>
      <c r="D21" s="9"/>
      <c r="E21" s="13"/>
      <c r="F21" s="9"/>
      <c r="G21" s="10"/>
    </row>
    <row r="22" spans="1:9" ht="24.75" customHeight="1" x14ac:dyDescent="0.25">
      <c r="A22" s="28"/>
      <c r="B22" s="8"/>
      <c r="C22" s="8"/>
      <c r="D22" s="9"/>
      <c r="E22" s="13"/>
      <c r="F22" s="9"/>
      <c r="G22" s="10"/>
    </row>
    <row r="23" spans="1:9" ht="24.75" customHeight="1" x14ac:dyDescent="0.25">
      <c r="A23" s="28"/>
      <c r="B23" s="8"/>
      <c r="C23" s="8"/>
      <c r="D23" s="9"/>
      <c r="E23" s="13"/>
      <c r="F23" s="9"/>
      <c r="G23" s="10"/>
    </row>
    <row r="24" spans="1:9" ht="24.75" customHeight="1" x14ac:dyDescent="0.25">
      <c r="A24" s="28"/>
      <c r="B24" s="8">
        <v>657</v>
      </c>
      <c r="C24" s="8" t="s">
        <v>29</v>
      </c>
      <c r="D24" s="9" t="s">
        <v>31</v>
      </c>
      <c r="E24" s="13">
        <v>1</v>
      </c>
      <c r="F24" s="9">
        <v>60</v>
      </c>
      <c r="G24" s="10">
        <f>E24*F24</f>
        <v>60</v>
      </c>
    </row>
    <row r="25" spans="1:9" ht="24.75" customHeight="1" x14ac:dyDescent="0.25">
      <c r="A25" s="28"/>
      <c r="B25" s="8">
        <v>657</v>
      </c>
      <c r="C25" s="8" t="s">
        <v>29</v>
      </c>
      <c r="D25" s="9" t="s">
        <v>31</v>
      </c>
      <c r="E25" s="13">
        <v>1</v>
      </c>
      <c r="F25" s="9">
        <v>75</v>
      </c>
      <c r="G25" s="10">
        <f>E25*F25</f>
        <v>75</v>
      </c>
    </row>
    <row r="26" spans="1:9" s="7" customFormat="1" x14ac:dyDescent="0.25">
      <c r="A26" s="35"/>
      <c r="B26" s="4"/>
      <c r="C26" s="4"/>
      <c r="D26" s="5"/>
      <c r="E26" s="5">
        <f>SUM(E20:E25)</f>
        <v>2</v>
      </c>
      <c r="F26" s="5"/>
      <c r="G26" s="6">
        <f>SUM(G20:G25)</f>
        <v>135</v>
      </c>
    </row>
    <row r="27" spans="1:9" ht="21.75" customHeight="1" x14ac:dyDescent="0.25">
      <c r="A27" s="27"/>
      <c r="B27" s="8">
        <v>658</v>
      </c>
      <c r="C27" s="8" t="s">
        <v>29</v>
      </c>
      <c r="D27" s="9" t="s">
        <v>51</v>
      </c>
      <c r="E27" s="9">
        <v>1</v>
      </c>
      <c r="F27" s="9">
        <v>82</v>
      </c>
      <c r="G27" s="10">
        <f>F27</f>
        <v>82</v>
      </c>
    </row>
    <row r="28" spans="1:9" ht="21.75" customHeight="1" x14ac:dyDescent="0.25">
      <c r="A28" s="28"/>
      <c r="B28" s="8">
        <v>658</v>
      </c>
      <c r="C28" s="8" t="s">
        <v>29</v>
      </c>
      <c r="D28" s="9" t="s">
        <v>51</v>
      </c>
      <c r="E28" s="9">
        <v>1</v>
      </c>
      <c r="F28" s="9">
        <v>117</v>
      </c>
      <c r="G28" s="10">
        <f t="shared" ref="G28:G33" si="0">F28</f>
        <v>117</v>
      </c>
    </row>
    <row r="29" spans="1:9" ht="21.75" customHeight="1" x14ac:dyDescent="0.25">
      <c r="A29" s="28"/>
      <c r="B29" s="8">
        <v>658</v>
      </c>
      <c r="C29" s="8" t="s">
        <v>29</v>
      </c>
      <c r="D29" s="9" t="s">
        <v>46</v>
      </c>
      <c r="E29" s="9">
        <v>1</v>
      </c>
      <c r="F29" s="9">
        <v>88</v>
      </c>
      <c r="G29" s="10">
        <f t="shared" si="0"/>
        <v>88</v>
      </c>
    </row>
    <row r="30" spans="1:9" ht="21.75" customHeight="1" x14ac:dyDescent="0.25">
      <c r="A30" s="28"/>
      <c r="B30" s="8">
        <v>658</v>
      </c>
      <c r="C30" s="8" t="s">
        <v>29</v>
      </c>
      <c r="D30" s="9" t="s">
        <v>46</v>
      </c>
      <c r="E30" s="9">
        <v>1</v>
      </c>
      <c r="F30" s="9">
        <v>129</v>
      </c>
      <c r="G30" s="10">
        <f t="shared" si="0"/>
        <v>129</v>
      </c>
    </row>
    <row r="31" spans="1:9" ht="21.75" customHeight="1" x14ac:dyDescent="0.25">
      <c r="A31" s="28"/>
      <c r="B31" s="8">
        <v>658</v>
      </c>
      <c r="C31" s="8" t="s">
        <v>29</v>
      </c>
      <c r="D31" s="9" t="s">
        <v>46</v>
      </c>
      <c r="E31" s="9">
        <v>1</v>
      </c>
      <c r="F31" s="9">
        <v>93</v>
      </c>
      <c r="G31" s="10">
        <f t="shared" si="0"/>
        <v>93</v>
      </c>
      <c r="I31" s="11"/>
    </row>
    <row r="32" spans="1:9" ht="21.75" customHeight="1" x14ac:dyDescent="0.25">
      <c r="A32" s="28"/>
      <c r="B32" s="8">
        <v>658</v>
      </c>
      <c r="C32" s="8" t="s">
        <v>29</v>
      </c>
      <c r="D32" s="9" t="s">
        <v>116</v>
      </c>
      <c r="E32" s="9">
        <v>1</v>
      </c>
      <c r="F32" s="9">
        <v>112</v>
      </c>
      <c r="G32" s="10">
        <f t="shared" si="0"/>
        <v>112</v>
      </c>
      <c r="I32" s="11"/>
    </row>
    <row r="33" spans="1:9" ht="21.75" customHeight="1" x14ac:dyDescent="0.25">
      <c r="A33" s="29"/>
      <c r="B33" s="8">
        <v>658</v>
      </c>
      <c r="C33" s="8" t="s">
        <v>29</v>
      </c>
      <c r="D33" s="9" t="s">
        <v>116</v>
      </c>
      <c r="E33" s="9">
        <v>1</v>
      </c>
      <c r="F33" s="9">
        <v>139</v>
      </c>
      <c r="G33" s="10">
        <f t="shared" si="0"/>
        <v>139</v>
      </c>
      <c r="I33" s="11"/>
    </row>
    <row r="34" spans="1:9" s="7" customFormat="1" x14ac:dyDescent="0.25">
      <c r="A34" s="34"/>
      <c r="B34" s="4"/>
      <c r="C34" s="4"/>
      <c r="D34" s="5"/>
      <c r="E34" s="5">
        <f>SUM(E27:E33)</f>
        <v>7</v>
      </c>
      <c r="F34" s="5"/>
      <c r="G34" s="6">
        <f>SUM(G27:G33)</f>
        <v>760</v>
      </c>
      <c r="I34" s="14"/>
    </row>
    <row r="35" spans="1:9" ht="15.75" customHeight="1" x14ac:dyDescent="0.25">
      <c r="A35" s="27"/>
      <c r="B35" s="8">
        <v>659</v>
      </c>
      <c r="C35" s="8" t="s">
        <v>29</v>
      </c>
      <c r="D35" s="9" t="s">
        <v>47</v>
      </c>
      <c r="E35" s="9">
        <v>1</v>
      </c>
      <c r="F35" s="9">
        <v>83</v>
      </c>
      <c r="G35" s="10">
        <f>E35*F35</f>
        <v>83</v>
      </c>
    </row>
    <row r="36" spans="1:9" ht="15.75" customHeight="1" x14ac:dyDescent="0.25">
      <c r="A36" s="28"/>
      <c r="B36" s="8">
        <v>659</v>
      </c>
      <c r="C36" s="8" t="s">
        <v>29</v>
      </c>
      <c r="D36" s="9" t="s">
        <v>47</v>
      </c>
      <c r="E36" s="9">
        <v>1</v>
      </c>
      <c r="F36" s="9">
        <v>86</v>
      </c>
      <c r="G36" s="10">
        <f t="shared" ref="G36:G49" si="1">E36*F36</f>
        <v>86</v>
      </c>
    </row>
    <row r="37" spans="1:9" ht="20.25" customHeight="1" x14ac:dyDescent="0.25">
      <c r="A37" s="28"/>
      <c r="B37" s="8">
        <v>659</v>
      </c>
      <c r="C37" s="8" t="s">
        <v>29</v>
      </c>
      <c r="D37" s="9" t="s">
        <v>117</v>
      </c>
      <c r="E37" s="13">
        <v>1</v>
      </c>
      <c r="F37" s="9">
        <v>126</v>
      </c>
      <c r="G37" s="10">
        <f t="shared" si="1"/>
        <v>126</v>
      </c>
    </row>
    <row r="38" spans="1:9" ht="20.25" customHeight="1" x14ac:dyDescent="0.25">
      <c r="A38" s="28"/>
      <c r="B38" s="8">
        <v>659</v>
      </c>
      <c r="C38" s="8" t="s">
        <v>29</v>
      </c>
      <c r="D38" s="9" t="s">
        <v>117</v>
      </c>
      <c r="E38" s="13">
        <v>1</v>
      </c>
      <c r="F38" s="9">
        <v>105</v>
      </c>
      <c r="G38" s="10">
        <f t="shared" si="1"/>
        <v>105</v>
      </c>
    </row>
    <row r="39" spans="1:9" ht="20.25" customHeight="1" x14ac:dyDescent="0.25">
      <c r="A39" s="28"/>
      <c r="B39" s="8">
        <v>659</v>
      </c>
      <c r="C39" s="8" t="s">
        <v>29</v>
      </c>
      <c r="D39" s="9" t="s">
        <v>117</v>
      </c>
      <c r="E39" s="13">
        <v>1</v>
      </c>
      <c r="F39" s="9">
        <v>96</v>
      </c>
      <c r="G39" s="10">
        <f t="shared" si="1"/>
        <v>96</v>
      </c>
    </row>
    <row r="40" spans="1:9" ht="20.25" customHeight="1" x14ac:dyDescent="0.25">
      <c r="A40" s="28"/>
      <c r="B40" s="8">
        <v>659</v>
      </c>
      <c r="C40" s="8" t="s">
        <v>29</v>
      </c>
      <c r="D40" s="9" t="s">
        <v>117</v>
      </c>
      <c r="E40" s="13">
        <v>1</v>
      </c>
      <c r="F40" s="9">
        <v>125</v>
      </c>
      <c r="G40" s="10">
        <f t="shared" si="1"/>
        <v>125</v>
      </c>
    </row>
    <row r="41" spans="1:9" ht="20.25" customHeight="1" x14ac:dyDescent="0.25">
      <c r="A41" s="28"/>
      <c r="B41" s="8">
        <v>659</v>
      </c>
      <c r="C41" s="8" t="s">
        <v>29</v>
      </c>
      <c r="D41" s="9" t="s">
        <v>117</v>
      </c>
      <c r="E41" s="9">
        <v>1</v>
      </c>
      <c r="F41" s="9">
        <v>123</v>
      </c>
      <c r="G41" s="10">
        <f t="shared" si="1"/>
        <v>123</v>
      </c>
    </row>
    <row r="42" spans="1:9" ht="15" customHeight="1" x14ac:dyDescent="0.25">
      <c r="A42" s="28"/>
      <c r="B42" s="8">
        <v>659</v>
      </c>
      <c r="C42" s="8" t="s">
        <v>29</v>
      </c>
      <c r="D42" s="9" t="s">
        <v>117</v>
      </c>
      <c r="E42" s="9">
        <v>1</v>
      </c>
      <c r="F42" s="9">
        <v>126</v>
      </c>
      <c r="G42" s="10">
        <f t="shared" si="1"/>
        <v>126</v>
      </c>
    </row>
    <row r="43" spans="1:9" ht="15" customHeight="1" x14ac:dyDescent="0.25">
      <c r="A43" s="28"/>
      <c r="B43" s="8">
        <v>659</v>
      </c>
      <c r="C43" s="8" t="s">
        <v>29</v>
      </c>
      <c r="D43" s="9" t="s">
        <v>117</v>
      </c>
      <c r="E43" s="9">
        <v>1</v>
      </c>
      <c r="F43" s="9">
        <v>116</v>
      </c>
      <c r="G43" s="10">
        <f t="shared" si="1"/>
        <v>116</v>
      </c>
    </row>
    <row r="44" spans="1:9" ht="15" customHeight="1" x14ac:dyDescent="0.25">
      <c r="A44" s="28"/>
      <c r="B44" s="8">
        <v>659</v>
      </c>
      <c r="C44" s="8" t="s">
        <v>29</v>
      </c>
      <c r="D44" s="9" t="s">
        <v>117</v>
      </c>
      <c r="E44" s="9">
        <v>1</v>
      </c>
      <c r="F44" s="9">
        <v>83</v>
      </c>
      <c r="G44" s="10">
        <f t="shared" si="1"/>
        <v>83</v>
      </c>
    </row>
    <row r="45" spans="1:9" ht="15" customHeight="1" x14ac:dyDescent="0.25">
      <c r="A45" s="28"/>
      <c r="B45" s="8"/>
      <c r="C45" s="8"/>
      <c r="D45" s="9"/>
      <c r="E45" s="9"/>
      <c r="F45" s="9"/>
      <c r="G45" s="10"/>
    </row>
    <row r="46" spans="1:9" ht="15" customHeight="1" x14ac:dyDescent="0.25">
      <c r="A46" s="28"/>
      <c r="B46" s="8">
        <v>659</v>
      </c>
      <c r="C46" s="8" t="s">
        <v>29</v>
      </c>
      <c r="D46" s="9" t="s">
        <v>117</v>
      </c>
      <c r="E46" s="9">
        <v>1</v>
      </c>
      <c r="F46" s="9">
        <v>119</v>
      </c>
      <c r="G46" s="10">
        <f t="shared" si="1"/>
        <v>119</v>
      </c>
    </row>
    <row r="47" spans="1:9" ht="15" customHeight="1" x14ac:dyDescent="0.25">
      <c r="A47" s="28"/>
      <c r="B47" s="8">
        <v>659</v>
      </c>
      <c r="C47" s="8" t="s">
        <v>29</v>
      </c>
      <c r="D47" s="9" t="s">
        <v>122</v>
      </c>
      <c r="E47" s="9">
        <v>1</v>
      </c>
      <c r="F47" s="9">
        <v>104</v>
      </c>
      <c r="G47" s="10">
        <f t="shared" si="1"/>
        <v>104</v>
      </c>
    </row>
    <row r="48" spans="1:9" ht="15" customHeight="1" x14ac:dyDescent="0.25">
      <c r="A48" s="28"/>
      <c r="B48" s="8">
        <v>659</v>
      </c>
      <c r="C48" s="8" t="s">
        <v>29</v>
      </c>
      <c r="D48" s="9" t="s">
        <v>122</v>
      </c>
      <c r="E48" s="9">
        <v>1</v>
      </c>
      <c r="F48" s="9">
        <v>150</v>
      </c>
      <c r="G48" s="10">
        <f t="shared" si="1"/>
        <v>150</v>
      </c>
    </row>
    <row r="49" spans="1:7" ht="15" customHeight="1" x14ac:dyDescent="0.25">
      <c r="A49" s="29"/>
      <c r="B49" s="8">
        <v>659</v>
      </c>
      <c r="C49" s="8" t="s">
        <v>29</v>
      </c>
      <c r="D49" s="9" t="s">
        <v>122</v>
      </c>
      <c r="E49" s="9">
        <v>1</v>
      </c>
      <c r="F49" s="9">
        <v>129</v>
      </c>
      <c r="G49" s="10">
        <f t="shared" si="1"/>
        <v>129</v>
      </c>
    </row>
    <row r="50" spans="1:7" s="7" customFormat="1" x14ac:dyDescent="0.25">
      <c r="A50" s="30"/>
      <c r="B50" s="4"/>
      <c r="C50" s="4"/>
      <c r="D50" s="5"/>
      <c r="E50" s="5">
        <f>SUM(E35:E49)</f>
        <v>14</v>
      </c>
      <c r="F50" s="5"/>
      <c r="G50" s="6">
        <f>SUM(G35:G49)</f>
        <v>1571</v>
      </c>
    </row>
    <row r="51" spans="1:7" ht="91.5" customHeight="1" x14ac:dyDescent="0.25">
      <c r="B51" s="8">
        <v>661</v>
      </c>
      <c r="C51" s="8" t="s">
        <v>23</v>
      </c>
      <c r="D51" s="9" t="s">
        <v>103</v>
      </c>
      <c r="E51" s="9"/>
      <c r="F51" s="9"/>
      <c r="G51" s="10"/>
    </row>
    <row r="52" spans="1:7" x14ac:dyDescent="0.25">
      <c r="A52" s="32"/>
      <c r="B52" s="2"/>
      <c r="C52" s="2"/>
      <c r="D52" s="3"/>
      <c r="E52" s="5">
        <f>SUM(E51)</f>
        <v>0</v>
      </c>
      <c r="F52" s="5"/>
      <c r="G52" s="6">
        <f>SUM(G51)</f>
        <v>0</v>
      </c>
    </row>
    <row r="53" spans="1:7" ht="100.5" customHeight="1" x14ac:dyDescent="0.25">
      <c r="A53" s="27"/>
      <c r="B53" s="8">
        <v>662</v>
      </c>
      <c r="C53" s="8" t="s">
        <v>23</v>
      </c>
      <c r="D53" s="9" t="s">
        <v>52</v>
      </c>
      <c r="E53" s="13"/>
      <c r="F53" s="9"/>
      <c r="G53" s="10"/>
    </row>
    <row r="54" spans="1:7" x14ac:dyDescent="0.25">
      <c r="A54" s="23"/>
      <c r="B54" s="4"/>
      <c r="C54" s="4"/>
      <c r="D54" s="5"/>
      <c r="E54" s="5">
        <f>SUM(E53)</f>
        <v>0</v>
      </c>
      <c r="F54" s="5"/>
      <c r="G54" s="6">
        <f>SUM(G53)</f>
        <v>0</v>
      </c>
    </row>
    <row r="55" spans="1:7" ht="12.75" customHeight="1" x14ac:dyDescent="0.25">
      <c r="A55" s="27"/>
      <c r="B55" s="8">
        <v>663</v>
      </c>
      <c r="C55" s="8" t="s">
        <v>23</v>
      </c>
      <c r="D55" s="9" t="s">
        <v>50</v>
      </c>
      <c r="E55" s="13">
        <v>1</v>
      </c>
      <c r="F55" s="9">
        <v>134</v>
      </c>
      <c r="G55" s="10">
        <f>E55*F55</f>
        <v>134</v>
      </c>
    </row>
    <row r="56" spans="1:7" ht="12.75" customHeight="1" x14ac:dyDescent="0.25">
      <c r="A56" s="28"/>
      <c r="B56" s="8">
        <v>663</v>
      </c>
      <c r="C56" s="8" t="s">
        <v>23</v>
      </c>
      <c r="D56" s="9" t="s">
        <v>50</v>
      </c>
      <c r="E56" s="13">
        <v>1</v>
      </c>
      <c r="F56" s="9">
        <v>125</v>
      </c>
      <c r="G56" s="10">
        <f t="shared" ref="G56:G106" si="2">E56*F56</f>
        <v>125</v>
      </c>
    </row>
    <row r="57" spans="1:7" ht="12.75" customHeight="1" x14ac:dyDescent="0.25">
      <c r="A57" s="28"/>
      <c r="B57" s="8">
        <v>663</v>
      </c>
      <c r="C57" s="8" t="s">
        <v>23</v>
      </c>
      <c r="D57" s="9" t="s">
        <v>50</v>
      </c>
      <c r="E57" s="13">
        <v>1</v>
      </c>
      <c r="F57" s="9">
        <v>123</v>
      </c>
      <c r="G57" s="10">
        <f t="shared" si="2"/>
        <v>123</v>
      </c>
    </row>
    <row r="58" spans="1:7" ht="12.75" customHeight="1" x14ac:dyDescent="0.25">
      <c r="A58" s="28"/>
      <c r="B58" s="8">
        <v>663</v>
      </c>
      <c r="C58" s="8" t="s">
        <v>23</v>
      </c>
      <c r="D58" s="9" t="s">
        <v>123</v>
      </c>
      <c r="E58" s="13">
        <v>1</v>
      </c>
      <c r="F58" s="9">
        <v>100</v>
      </c>
      <c r="G58" s="10">
        <f t="shared" si="2"/>
        <v>100</v>
      </c>
    </row>
    <row r="59" spans="1:7" ht="12.75" customHeight="1" x14ac:dyDescent="0.25">
      <c r="A59" s="28"/>
      <c r="B59" s="8">
        <v>663</v>
      </c>
      <c r="C59" s="8" t="s">
        <v>23</v>
      </c>
      <c r="D59" s="9" t="s">
        <v>51</v>
      </c>
      <c r="E59" s="13">
        <v>1</v>
      </c>
      <c r="F59" s="9">
        <v>69</v>
      </c>
      <c r="G59" s="10">
        <f t="shared" si="2"/>
        <v>69</v>
      </c>
    </row>
    <row r="60" spans="1:7" ht="12.75" customHeight="1" x14ac:dyDescent="0.25">
      <c r="A60" s="28"/>
      <c r="B60" s="8">
        <v>663</v>
      </c>
      <c r="C60" s="8" t="s">
        <v>23</v>
      </c>
      <c r="D60" s="9" t="s">
        <v>51</v>
      </c>
      <c r="E60" s="13">
        <v>1</v>
      </c>
      <c r="F60" s="9">
        <v>106</v>
      </c>
      <c r="G60" s="10">
        <f t="shared" si="2"/>
        <v>106</v>
      </c>
    </row>
    <row r="61" spans="1:7" ht="12.75" customHeight="1" x14ac:dyDescent="0.25">
      <c r="A61" s="28"/>
      <c r="B61" s="8">
        <v>663</v>
      </c>
      <c r="C61" s="8" t="s">
        <v>23</v>
      </c>
      <c r="D61" s="9" t="s">
        <v>51</v>
      </c>
      <c r="E61" s="13">
        <v>1</v>
      </c>
      <c r="F61" s="9">
        <v>111</v>
      </c>
      <c r="G61" s="10">
        <f t="shared" si="2"/>
        <v>111</v>
      </c>
    </row>
    <row r="62" spans="1:7" ht="12.75" customHeight="1" x14ac:dyDescent="0.25">
      <c r="A62" s="28"/>
      <c r="B62" s="8">
        <v>663</v>
      </c>
      <c r="C62" s="8" t="s">
        <v>23</v>
      </c>
      <c r="D62" s="9" t="s">
        <v>51</v>
      </c>
      <c r="E62" s="13">
        <v>1</v>
      </c>
      <c r="F62" s="9">
        <v>87</v>
      </c>
      <c r="G62" s="10">
        <f t="shared" si="2"/>
        <v>87</v>
      </c>
    </row>
    <row r="63" spans="1:7" ht="12.75" customHeight="1" x14ac:dyDescent="0.25">
      <c r="A63" s="28"/>
      <c r="B63" s="8">
        <v>663</v>
      </c>
      <c r="C63" s="8" t="s">
        <v>23</v>
      </c>
      <c r="D63" s="9" t="s">
        <v>51</v>
      </c>
      <c r="E63" s="13">
        <v>1</v>
      </c>
      <c r="F63" s="9">
        <v>120</v>
      </c>
      <c r="G63" s="10">
        <f t="shared" si="2"/>
        <v>120</v>
      </c>
    </row>
    <row r="64" spans="1:7" ht="12.75" customHeight="1" x14ac:dyDescent="0.25">
      <c r="A64" s="28"/>
      <c r="B64" s="8">
        <v>663</v>
      </c>
      <c r="C64" s="8" t="s">
        <v>23</v>
      </c>
      <c r="D64" s="9" t="s">
        <v>51</v>
      </c>
      <c r="E64" s="13">
        <v>1</v>
      </c>
      <c r="F64" s="9">
        <v>78</v>
      </c>
      <c r="G64" s="10">
        <f t="shared" si="2"/>
        <v>78</v>
      </c>
    </row>
    <row r="65" spans="1:8" ht="12.75" customHeight="1" x14ac:dyDescent="0.25">
      <c r="A65" s="28"/>
      <c r="B65" s="8">
        <v>663</v>
      </c>
      <c r="C65" s="8" t="s">
        <v>23</v>
      </c>
      <c r="D65" s="9" t="s">
        <v>51</v>
      </c>
      <c r="E65" s="13">
        <v>1</v>
      </c>
      <c r="F65" s="9">
        <v>100</v>
      </c>
      <c r="G65" s="10">
        <f t="shared" si="2"/>
        <v>100</v>
      </c>
      <c r="H65" s="11"/>
    </row>
    <row r="66" spans="1:8" ht="12.75" customHeight="1" x14ac:dyDescent="0.25">
      <c r="A66" s="28"/>
      <c r="B66" s="8">
        <v>663</v>
      </c>
      <c r="C66" s="8" t="s">
        <v>23</v>
      </c>
      <c r="D66" s="9" t="s">
        <v>51</v>
      </c>
      <c r="E66" s="13">
        <v>1</v>
      </c>
      <c r="F66" s="9">
        <v>81</v>
      </c>
      <c r="G66" s="10">
        <f t="shared" si="2"/>
        <v>81</v>
      </c>
    </row>
    <row r="67" spans="1:8" ht="12.75" customHeight="1" x14ac:dyDescent="0.25">
      <c r="A67" s="28"/>
      <c r="B67" s="8">
        <v>663</v>
      </c>
      <c r="C67" s="8" t="s">
        <v>23</v>
      </c>
      <c r="D67" s="9" t="s">
        <v>124</v>
      </c>
      <c r="E67" s="13">
        <v>1</v>
      </c>
      <c r="F67" s="9">
        <v>95</v>
      </c>
      <c r="G67" s="10">
        <f t="shared" si="2"/>
        <v>95</v>
      </c>
    </row>
    <row r="68" spans="1:8" ht="12.75" customHeight="1" x14ac:dyDescent="0.25">
      <c r="A68" s="28"/>
      <c r="B68" s="8">
        <v>663</v>
      </c>
      <c r="C68" s="8" t="s">
        <v>23</v>
      </c>
      <c r="D68" s="9" t="s">
        <v>78</v>
      </c>
      <c r="E68" s="13">
        <v>1</v>
      </c>
      <c r="F68" s="9">
        <v>112</v>
      </c>
      <c r="G68" s="10">
        <f t="shared" si="2"/>
        <v>112</v>
      </c>
    </row>
    <row r="69" spans="1:8" ht="12.75" customHeight="1" x14ac:dyDescent="0.25">
      <c r="A69" s="28"/>
      <c r="B69" s="8">
        <v>663</v>
      </c>
      <c r="C69" s="8" t="s">
        <v>23</v>
      </c>
      <c r="D69" s="9" t="s">
        <v>78</v>
      </c>
      <c r="E69" s="13">
        <v>1</v>
      </c>
      <c r="F69" s="9">
        <v>95</v>
      </c>
      <c r="G69" s="10">
        <f t="shared" si="2"/>
        <v>95</v>
      </c>
    </row>
    <row r="70" spans="1:8" ht="12.75" customHeight="1" x14ac:dyDescent="0.25">
      <c r="A70" s="28"/>
      <c r="B70" s="8">
        <v>663</v>
      </c>
      <c r="C70" s="8" t="s">
        <v>23</v>
      </c>
      <c r="D70" s="9" t="s">
        <v>78</v>
      </c>
      <c r="E70" s="13">
        <v>1</v>
      </c>
      <c r="F70" s="9">
        <v>105</v>
      </c>
      <c r="G70" s="10">
        <f t="shared" si="2"/>
        <v>105</v>
      </c>
    </row>
    <row r="71" spans="1:8" ht="12.75" customHeight="1" x14ac:dyDescent="0.25">
      <c r="A71" s="28"/>
      <c r="B71" s="8">
        <v>663</v>
      </c>
      <c r="C71" s="8" t="s">
        <v>23</v>
      </c>
      <c r="D71" s="9" t="s">
        <v>78</v>
      </c>
      <c r="E71" s="13">
        <v>1</v>
      </c>
      <c r="F71" s="9">
        <v>120</v>
      </c>
      <c r="G71" s="10">
        <f t="shared" si="2"/>
        <v>120</v>
      </c>
    </row>
    <row r="72" spans="1:8" ht="12.75" customHeight="1" x14ac:dyDescent="0.25">
      <c r="A72" s="28"/>
      <c r="B72" s="8">
        <v>663</v>
      </c>
      <c r="C72" s="8" t="s">
        <v>23</v>
      </c>
      <c r="D72" s="9" t="s">
        <v>78</v>
      </c>
      <c r="E72" s="13">
        <v>1</v>
      </c>
      <c r="F72" s="9">
        <v>103</v>
      </c>
      <c r="G72" s="10">
        <f t="shared" si="2"/>
        <v>103</v>
      </c>
    </row>
    <row r="73" spans="1:8" ht="12.75" customHeight="1" x14ac:dyDescent="0.25">
      <c r="A73" s="28"/>
      <c r="B73" s="8">
        <v>663</v>
      </c>
      <c r="C73" s="8" t="s">
        <v>23</v>
      </c>
      <c r="D73" s="9" t="s">
        <v>49</v>
      </c>
      <c r="E73" s="13">
        <v>1</v>
      </c>
      <c r="F73" s="9">
        <v>102</v>
      </c>
      <c r="G73" s="10">
        <f t="shared" si="2"/>
        <v>102</v>
      </c>
    </row>
    <row r="74" spans="1:8" ht="12.75" customHeight="1" x14ac:dyDescent="0.25">
      <c r="A74" s="28"/>
      <c r="B74" s="8">
        <v>663</v>
      </c>
      <c r="C74" s="8" t="s">
        <v>23</v>
      </c>
      <c r="D74" s="9" t="s">
        <v>49</v>
      </c>
      <c r="E74" s="13">
        <v>1</v>
      </c>
      <c r="F74" s="9">
        <v>110</v>
      </c>
      <c r="G74" s="10">
        <f t="shared" si="2"/>
        <v>110</v>
      </c>
    </row>
    <row r="75" spans="1:8" ht="12.75" customHeight="1" x14ac:dyDescent="0.25">
      <c r="A75" s="28"/>
      <c r="B75" s="8">
        <v>663</v>
      </c>
      <c r="C75" s="8" t="s">
        <v>23</v>
      </c>
      <c r="D75" s="9" t="s">
        <v>49</v>
      </c>
      <c r="E75" s="13">
        <v>1</v>
      </c>
      <c r="F75" s="9">
        <v>125</v>
      </c>
      <c r="G75" s="10">
        <f t="shared" si="2"/>
        <v>125</v>
      </c>
    </row>
    <row r="76" spans="1:8" ht="12.75" customHeight="1" x14ac:dyDescent="0.25">
      <c r="A76" s="28"/>
      <c r="B76" s="8">
        <v>663</v>
      </c>
      <c r="C76" s="8" t="s">
        <v>23</v>
      </c>
      <c r="D76" s="9" t="s">
        <v>49</v>
      </c>
      <c r="E76" s="13">
        <v>1</v>
      </c>
      <c r="F76" s="9">
        <v>92</v>
      </c>
      <c r="G76" s="10">
        <f t="shared" si="2"/>
        <v>92</v>
      </c>
    </row>
    <row r="77" spans="1:8" ht="12.75" customHeight="1" x14ac:dyDescent="0.25">
      <c r="A77" s="28"/>
      <c r="B77" s="8">
        <v>663</v>
      </c>
      <c r="C77" s="8" t="s">
        <v>23</v>
      </c>
      <c r="D77" s="9" t="s">
        <v>49</v>
      </c>
      <c r="E77" s="13">
        <v>1</v>
      </c>
      <c r="F77" s="9">
        <v>82</v>
      </c>
      <c r="G77" s="10">
        <f t="shared" si="2"/>
        <v>82</v>
      </c>
    </row>
    <row r="78" spans="1:8" ht="12.75" customHeight="1" x14ac:dyDescent="0.25">
      <c r="A78" s="28"/>
      <c r="B78" s="8">
        <v>663</v>
      </c>
      <c r="C78" s="8" t="s">
        <v>23</v>
      </c>
      <c r="D78" s="9" t="s">
        <v>49</v>
      </c>
      <c r="E78" s="13">
        <v>1</v>
      </c>
      <c r="F78" s="9">
        <v>99</v>
      </c>
      <c r="G78" s="10">
        <f t="shared" si="2"/>
        <v>99</v>
      </c>
    </row>
    <row r="79" spans="1:8" ht="12.75" customHeight="1" x14ac:dyDescent="0.25">
      <c r="A79" s="28"/>
      <c r="B79" s="8">
        <v>663</v>
      </c>
      <c r="C79" s="8" t="s">
        <v>23</v>
      </c>
      <c r="D79" s="9" t="s">
        <v>49</v>
      </c>
      <c r="E79" s="13">
        <v>1</v>
      </c>
      <c r="F79" s="9">
        <v>120</v>
      </c>
      <c r="G79" s="10">
        <f t="shared" si="2"/>
        <v>120</v>
      </c>
    </row>
    <row r="80" spans="1:8" ht="12.75" customHeight="1" x14ac:dyDescent="0.25">
      <c r="A80" s="28"/>
      <c r="B80" s="8">
        <v>663</v>
      </c>
      <c r="C80" s="8" t="s">
        <v>23</v>
      </c>
      <c r="D80" s="9" t="s">
        <v>49</v>
      </c>
      <c r="E80" s="13">
        <v>1</v>
      </c>
      <c r="F80" s="9">
        <v>109</v>
      </c>
      <c r="G80" s="10">
        <f t="shared" si="2"/>
        <v>109</v>
      </c>
    </row>
    <row r="81" spans="1:7" ht="12.75" customHeight="1" x14ac:dyDescent="0.25">
      <c r="A81" s="28"/>
      <c r="B81" s="8">
        <v>663</v>
      </c>
      <c r="C81" s="8" t="s">
        <v>23</v>
      </c>
      <c r="D81" s="9" t="s">
        <v>49</v>
      </c>
      <c r="E81" s="13">
        <v>1</v>
      </c>
      <c r="F81" s="9">
        <v>153</v>
      </c>
      <c r="G81" s="10">
        <f t="shared" si="2"/>
        <v>153</v>
      </c>
    </row>
    <row r="82" spans="1:7" ht="12.75" customHeight="1" x14ac:dyDescent="0.25">
      <c r="A82" s="28"/>
      <c r="B82" s="8">
        <v>663</v>
      </c>
      <c r="C82" s="8" t="s">
        <v>23</v>
      </c>
      <c r="D82" s="9" t="s">
        <v>60</v>
      </c>
      <c r="E82" s="13">
        <v>4</v>
      </c>
      <c r="F82" s="9">
        <v>100</v>
      </c>
      <c r="G82" s="10">
        <f t="shared" si="2"/>
        <v>400</v>
      </c>
    </row>
    <row r="83" spans="1:7" ht="12.75" customHeight="1" x14ac:dyDescent="0.25">
      <c r="A83" s="28"/>
      <c r="B83" s="8">
        <v>663</v>
      </c>
      <c r="C83" s="8" t="s">
        <v>23</v>
      </c>
      <c r="D83" s="9" t="s">
        <v>60</v>
      </c>
      <c r="E83" s="13">
        <v>1</v>
      </c>
      <c r="F83" s="9">
        <v>92</v>
      </c>
      <c r="G83" s="10">
        <f t="shared" si="2"/>
        <v>92</v>
      </c>
    </row>
    <row r="84" spans="1:7" ht="12.75" customHeight="1" x14ac:dyDescent="0.25">
      <c r="A84" s="28"/>
      <c r="B84" s="8">
        <v>663</v>
      </c>
      <c r="C84" s="8" t="s">
        <v>23</v>
      </c>
      <c r="D84" s="9" t="s">
        <v>60</v>
      </c>
      <c r="E84" s="13">
        <v>1</v>
      </c>
      <c r="F84" s="9">
        <v>116</v>
      </c>
      <c r="G84" s="10">
        <f t="shared" si="2"/>
        <v>116</v>
      </c>
    </row>
    <row r="85" spans="1:7" ht="12.75" customHeight="1" x14ac:dyDescent="0.25">
      <c r="A85" s="28"/>
      <c r="B85" s="8">
        <v>663</v>
      </c>
      <c r="C85" s="8" t="s">
        <v>23</v>
      </c>
      <c r="D85" s="9" t="s">
        <v>60</v>
      </c>
      <c r="E85" s="13">
        <v>2</v>
      </c>
      <c r="F85" s="9">
        <v>98</v>
      </c>
      <c r="G85" s="10">
        <f t="shared" si="2"/>
        <v>196</v>
      </c>
    </row>
    <row r="86" spans="1:7" ht="12.75" customHeight="1" x14ac:dyDescent="0.25">
      <c r="A86" s="28"/>
      <c r="B86" s="8">
        <v>663</v>
      </c>
      <c r="C86" s="8" t="s">
        <v>23</v>
      </c>
      <c r="D86" s="9" t="s">
        <v>60</v>
      </c>
      <c r="E86" s="13">
        <v>1</v>
      </c>
      <c r="F86" s="9">
        <v>80</v>
      </c>
      <c r="G86" s="10">
        <f t="shared" si="2"/>
        <v>80</v>
      </c>
    </row>
    <row r="87" spans="1:7" ht="12.75" customHeight="1" x14ac:dyDescent="0.25">
      <c r="A87" s="28"/>
      <c r="B87" s="8">
        <v>663</v>
      </c>
      <c r="C87" s="8" t="s">
        <v>23</v>
      </c>
      <c r="D87" s="9" t="s">
        <v>67</v>
      </c>
      <c r="E87" s="13">
        <v>1</v>
      </c>
      <c r="F87" s="9">
        <v>114</v>
      </c>
      <c r="G87" s="10">
        <f t="shared" si="2"/>
        <v>114</v>
      </c>
    </row>
    <row r="88" spans="1:7" ht="12.75" customHeight="1" x14ac:dyDescent="0.25">
      <c r="A88" s="28"/>
      <c r="B88" s="8">
        <v>663</v>
      </c>
      <c r="C88" s="8" t="s">
        <v>23</v>
      </c>
      <c r="D88" s="9" t="s">
        <v>106</v>
      </c>
      <c r="E88" s="13">
        <v>1</v>
      </c>
      <c r="F88" s="9">
        <v>98</v>
      </c>
      <c r="G88" s="10">
        <f t="shared" si="2"/>
        <v>98</v>
      </c>
    </row>
    <row r="89" spans="1:7" ht="12.75" customHeight="1" x14ac:dyDescent="0.25">
      <c r="A89" s="28"/>
      <c r="B89" s="8">
        <v>663</v>
      </c>
      <c r="C89" s="8" t="s">
        <v>23</v>
      </c>
      <c r="D89" s="9" t="s">
        <v>106</v>
      </c>
      <c r="E89" s="13">
        <v>1</v>
      </c>
      <c r="F89" s="9">
        <v>125</v>
      </c>
      <c r="G89" s="10">
        <f t="shared" si="2"/>
        <v>125</v>
      </c>
    </row>
    <row r="90" spans="1:7" ht="12.75" customHeight="1" x14ac:dyDescent="0.25">
      <c r="A90" s="28"/>
      <c r="B90" s="8">
        <v>663</v>
      </c>
      <c r="C90" s="8" t="s">
        <v>23</v>
      </c>
      <c r="D90" s="9" t="s">
        <v>38</v>
      </c>
      <c r="E90" s="13">
        <v>1</v>
      </c>
      <c r="F90" s="9">
        <v>77</v>
      </c>
      <c r="G90" s="10">
        <f t="shared" si="2"/>
        <v>77</v>
      </c>
    </row>
    <row r="91" spans="1:7" ht="12.75" customHeight="1" x14ac:dyDescent="0.25">
      <c r="A91" s="28"/>
      <c r="B91" s="8">
        <v>663</v>
      </c>
      <c r="C91" s="8" t="s">
        <v>23</v>
      </c>
      <c r="D91" s="9" t="s">
        <v>38</v>
      </c>
      <c r="E91" s="13">
        <v>3</v>
      </c>
      <c r="F91" s="9">
        <v>100</v>
      </c>
      <c r="G91" s="10">
        <f t="shared" si="2"/>
        <v>300</v>
      </c>
    </row>
    <row r="92" spans="1:7" ht="12.75" customHeight="1" x14ac:dyDescent="0.25">
      <c r="A92" s="28"/>
      <c r="B92" s="8">
        <v>663</v>
      </c>
      <c r="C92" s="8" t="s">
        <v>23</v>
      </c>
      <c r="D92" s="9" t="s">
        <v>38</v>
      </c>
      <c r="E92" s="13">
        <v>5</v>
      </c>
      <c r="F92" s="9">
        <v>120</v>
      </c>
      <c r="G92" s="10">
        <f t="shared" si="2"/>
        <v>600</v>
      </c>
    </row>
    <row r="93" spans="1:7" ht="12.75" customHeight="1" x14ac:dyDescent="0.25">
      <c r="A93" s="28"/>
      <c r="B93" s="8">
        <v>663</v>
      </c>
      <c r="C93" s="8" t="s">
        <v>23</v>
      </c>
      <c r="D93" s="9" t="s">
        <v>38</v>
      </c>
      <c r="E93" s="13">
        <v>1</v>
      </c>
      <c r="F93" s="9">
        <v>118</v>
      </c>
      <c r="G93" s="10">
        <f t="shared" si="2"/>
        <v>118</v>
      </c>
    </row>
    <row r="94" spans="1:7" ht="12.75" customHeight="1" x14ac:dyDescent="0.25">
      <c r="A94" s="28"/>
      <c r="B94" s="8">
        <v>663</v>
      </c>
      <c r="C94" s="8" t="s">
        <v>23</v>
      </c>
      <c r="D94" s="9" t="s">
        <v>38</v>
      </c>
      <c r="E94" s="13">
        <v>2</v>
      </c>
      <c r="F94" s="9">
        <v>108</v>
      </c>
      <c r="G94" s="10">
        <f t="shared" si="2"/>
        <v>216</v>
      </c>
    </row>
    <row r="95" spans="1:7" ht="12.75" customHeight="1" x14ac:dyDescent="0.25">
      <c r="A95" s="28"/>
      <c r="B95" s="8">
        <v>663</v>
      </c>
      <c r="C95" s="8" t="s">
        <v>23</v>
      </c>
      <c r="D95" s="9" t="s">
        <v>38</v>
      </c>
      <c r="E95" s="13">
        <v>1</v>
      </c>
      <c r="F95" s="9">
        <v>110</v>
      </c>
      <c r="G95" s="10">
        <f t="shared" si="2"/>
        <v>110</v>
      </c>
    </row>
    <row r="96" spans="1:7" ht="12.75" customHeight="1" x14ac:dyDescent="0.25">
      <c r="A96" s="28"/>
      <c r="B96" s="8">
        <v>663</v>
      </c>
      <c r="C96" s="8" t="s">
        <v>23</v>
      </c>
      <c r="D96" s="9" t="s">
        <v>38</v>
      </c>
      <c r="E96" s="13">
        <v>1</v>
      </c>
      <c r="F96" s="9">
        <v>113</v>
      </c>
      <c r="G96" s="10">
        <f t="shared" si="2"/>
        <v>113</v>
      </c>
    </row>
    <row r="97" spans="1:7" ht="12.75" customHeight="1" x14ac:dyDescent="0.25">
      <c r="A97" s="28"/>
      <c r="B97" s="8">
        <v>663</v>
      </c>
      <c r="C97" s="8" t="s">
        <v>23</v>
      </c>
      <c r="D97" s="9" t="s">
        <v>38</v>
      </c>
      <c r="E97" s="13">
        <v>1</v>
      </c>
      <c r="F97" s="9">
        <v>123</v>
      </c>
      <c r="G97" s="10">
        <f t="shared" si="2"/>
        <v>123</v>
      </c>
    </row>
    <row r="98" spans="1:7" ht="12.75" customHeight="1" x14ac:dyDescent="0.25">
      <c r="A98" s="28"/>
      <c r="B98" s="8">
        <v>663</v>
      </c>
      <c r="C98" s="8" t="s">
        <v>23</v>
      </c>
      <c r="D98" s="9" t="s">
        <v>38</v>
      </c>
      <c r="E98" s="13">
        <v>1</v>
      </c>
      <c r="F98" s="9">
        <v>106</v>
      </c>
      <c r="G98" s="10">
        <f t="shared" si="2"/>
        <v>106</v>
      </c>
    </row>
    <row r="99" spans="1:7" ht="12.75" customHeight="1" x14ac:dyDescent="0.25">
      <c r="A99" s="28"/>
      <c r="B99" s="8">
        <v>663</v>
      </c>
      <c r="C99" s="8" t="s">
        <v>23</v>
      </c>
      <c r="D99" s="9" t="s">
        <v>37</v>
      </c>
      <c r="E99" s="13">
        <v>6</v>
      </c>
      <c r="F99" s="9">
        <v>120</v>
      </c>
      <c r="G99" s="10">
        <f t="shared" si="2"/>
        <v>720</v>
      </c>
    </row>
    <row r="100" spans="1:7" ht="12.75" customHeight="1" x14ac:dyDescent="0.25">
      <c r="A100" s="28"/>
      <c r="B100" s="8">
        <v>663</v>
      </c>
      <c r="C100" s="8" t="s">
        <v>23</v>
      </c>
      <c r="D100" s="9" t="s">
        <v>37</v>
      </c>
      <c r="E100" s="13">
        <v>1</v>
      </c>
      <c r="F100" s="9">
        <v>114</v>
      </c>
      <c r="G100" s="10">
        <f t="shared" si="2"/>
        <v>114</v>
      </c>
    </row>
    <row r="101" spans="1:7" ht="12.75" customHeight="1" x14ac:dyDescent="0.25">
      <c r="A101" s="28"/>
      <c r="B101" s="8">
        <v>663</v>
      </c>
      <c r="C101" s="8" t="s">
        <v>23</v>
      </c>
      <c r="D101" s="9" t="s">
        <v>37</v>
      </c>
      <c r="E101" s="13">
        <v>1</v>
      </c>
      <c r="F101" s="9">
        <v>95</v>
      </c>
      <c r="G101" s="10">
        <f t="shared" si="2"/>
        <v>95</v>
      </c>
    </row>
    <row r="102" spans="1:7" ht="12.75" customHeight="1" x14ac:dyDescent="0.25">
      <c r="A102" s="28"/>
      <c r="B102" s="8">
        <v>663</v>
      </c>
      <c r="C102" s="8" t="s">
        <v>23</v>
      </c>
      <c r="D102" s="9" t="s">
        <v>11</v>
      </c>
      <c r="E102" s="13">
        <v>1</v>
      </c>
      <c r="F102" s="9">
        <v>94</v>
      </c>
      <c r="G102" s="10">
        <f t="shared" si="2"/>
        <v>94</v>
      </c>
    </row>
    <row r="103" spans="1:7" ht="12.75" customHeight="1" x14ac:dyDescent="0.25">
      <c r="A103" s="28"/>
      <c r="B103" s="8">
        <v>663</v>
      </c>
      <c r="C103" s="8" t="s">
        <v>23</v>
      </c>
      <c r="D103" s="9" t="s">
        <v>11</v>
      </c>
      <c r="E103" s="13">
        <v>1</v>
      </c>
      <c r="F103" s="9">
        <v>114</v>
      </c>
      <c r="G103" s="10">
        <f t="shared" si="2"/>
        <v>114</v>
      </c>
    </row>
    <row r="104" spans="1:7" ht="12.75" customHeight="1" x14ac:dyDescent="0.25">
      <c r="A104" s="28"/>
      <c r="B104" s="8">
        <v>663</v>
      </c>
      <c r="C104" s="8" t="s">
        <v>23</v>
      </c>
      <c r="D104" s="9" t="s">
        <v>11</v>
      </c>
      <c r="E104" s="13">
        <v>1</v>
      </c>
      <c r="F104" s="9">
        <v>107</v>
      </c>
      <c r="G104" s="10">
        <f t="shared" si="2"/>
        <v>107</v>
      </c>
    </row>
    <row r="105" spans="1:7" ht="12.75" customHeight="1" x14ac:dyDescent="0.25">
      <c r="A105" s="28"/>
      <c r="B105" s="8">
        <v>663</v>
      </c>
      <c r="C105" s="8" t="s">
        <v>23</v>
      </c>
      <c r="D105" s="9" t="s">
        <v>11</v>
      </c>
      <c r="E105" s="13">
        <v>1</v>
      </c>
      <c r="F105" s="9">
        <v>96</v>
      </c>
      <c r="G105" s="10">
        <f t="shared" si="2"/>
        <v>96</v>
      </c>
    </row>
    <row r="106" spans="1:7" ht="12.75" customHeight="1" x14ac:dyDescent="0.25">
      <c r="A106" s="28"/>
      <c r="B106" s="8">
        <v>663</v>
      </c>
      <c r="C106" s="8" t="s">
        <v>23</v>
      </c>
      <c r="D106" s="9" t="s">
        <v>11</v>
      </c>
      <c r="E106" s="13">
        <v>1</v>
      </c>
      <c r="F106" s="9">
        <v>115</v>
      </c>
      <c r="G106" s="10">
        <f t="shared" si="2"/>
        <v>115</v>
      </c>
    </row>
    <row r="107" spans="1:7" s="7" customFormat="1" x14ac:dyDescent="0.25">
      <c r="A107" s="23"/>
      <c r="B107" s="4"/>
      <c r="C107" s="4"/>
      <c r="D107" s="5"/>
      <c r="E107" s="5">
        <f>SUM(E55:E106)</f>
        <v>68</v>
      </c>
      <c r="F107" s="5"/>
      <c r="G107" s="6">
        <f>SUM(G55:G106)</f>
        <v>7295</v>
      </c>
    </row>
    <row r="108" spans="1:7" ht="20.25" customHeight="1" x14ac:dyDescent="0.25">
      <c r="A108" s="36"/>
      <c r="B108" s="37" t="s">
        <v>61</v>
      </c>
      <c r="C108" s="9" t="s">
        <v>62</v>
      </c>
      <c r="D108" s="13" t="s">
        <v>63</v>
      </c>
      <c r="E108" s="13">
        <v>6</v>
      </c>
      <c r="F108" s="13">
        <v>120</v>
      </c>
      <c r="G108" s="38">
        <f t="shared" ref="G108:G113" si="3">E108*F108</f>
        <v>720</v>
      </c>
    </row>
    <row r="109" spans="1:7" ht="20.25" customHeight="1" x14ac:dyDescent="0.25">
      <c r="A109" s="36"/>
      <c r="B109" s="37" t="s">
        <v>61</v>
      </c>
      <c r="C109" s="9" t="s">
        <v>62</v>
      </c>
      <c r="D109" s="13" t="s">
        <v>63</v>
      </c>
      <c r="E109" s="13">
        <v>2</v>
      </c>
      <c r="F109" s="13">
        <v>97</v>
      </c>
      <c r="G109" s="38">
        <f t="shared" si="3"/>
        <v>194</v>
      </c>
    </row>
    <row r="110" spans="1:7" ht="20.25" customHeight="1" x14ac:dyDescent="0.25">
      <c r="A110" s="36"/>
      <c r="B110" s="37" t="s">
        <v>61</v>
      </c>
      <c r="C110" s="9" t="s">
        <v>62</v>
      </c>
      <c r="D110" s="13" t="s">
        <v>63</v>
      </c>
      <c r="E110" s="13">
        <v>1</v>
      </c>
      <c r="F110" s="13">
        <v>106</v>
      </c>
      <c r="G110" s="38">
        <f t="shared" si="3"/>
        <v>106</v>
      </c>
    </row>
    <row r="111" spans="1:7" ht="20.25" customHeight="1" x14ac:dyDescent="0.25">
      <c r="A111" s="36"/>
      <c r="B111" s="37"/>
      <c r="C111" s="9"/>
      <c r="D111" s="13"/>
      <c r="E111" s="13">
        <v>1</v>
      </c>
      <c r="F111" s="13">
        <v>96</v>
      </c>
      <c r="G111" s="38">
        <f t="shared" si="3"/>
        <v>96</v>
      </c>
    </row>
    <row r="112" spans="1:7" ht="20.25" customHeight="1" x14ac:dyDescent="0.25">
      <c r="A112" s="36"/>
      <c r="B112" s="37" t="s">
        <v>61</v>
      </c>
      <c r="C112" s="9" t="s">
        <v>62</v>
      </c>
      <c r="D112" s="13" t="s">
        <v>63</v>
      </c>
      <c r="E112" s="13">
        <v>1</v>
      </c>
      <c r="F112" s="13">
        <v>110</v>
      </c>
      <c r="G112" s="38">
        <f t="shared" si="3"/>
        <v>110</v>
      </c>
    </row>
    <row r="113" spans="1:7" ht="20.25" customHeight="1" x14ac:dyDescent="0.25">
      <c r="A113" s="36"/>
      <c r="B113" s="37" t="s">
        <v>61</v>
      </c>
      <c r="C113" s="9" t="s">
        <v>62</v>
      </c>
      <c r="D113" s="13" t="s">
        <v>63</v>
      </c>
      <c r="E113" s="13">
        <v>1</v>
      </c>
      <c r="F113" s="13">
        <v>116</v>
      </c>
      <c r="G113" s="38">
        <f t="shared" si="3"/>
        <v>116</v>
      </c>
    </row>
    <row r="114" spans="1:7" s="7" customFormat="1" x14ac:dyDescent="0.25">
      <c r="A114" s="35"/>
      <c r="B114" s="4"/>
      <c r="C114" s="4"/>
      <c r="D114" s="5"/>
      <c r="E114" s="5">
        <f>SUM(E108:E113)</f>
        <v>12</v>
      </c>
      <c r="F114" s="5"/>
      <c r="G114" s="6">
        <f>SUM(G108:G113)</f>
        <v>1342</v>
      </c>
    </row>
    <row r="115" spans="1:7" ht="35.25" customHeight="1" x14ac:dyDescent="0.25">
      <c r="A115" s="27"/>
      <c r="B115" s="8">
        <v>664</v>
      </c>
      <c r="C115" s="8" t="s">
        <v>29</v>
      </c>
      <c r="D115" s="9" t="s">
        <v>87</v>
      </c>
      <c r="E115" s="9">
        <v>2</v>
      </c>
      <c r="F115" s="9">
        <v>100</v>
      </c>
      <c r="G115" s="10">
        <f>E115*F115</f>
        <v>200</v>
      </c>
    </row>
    <row r="116" spans="1:7" ht="35.25" customHeight="1" x14ac:dyDescent="0.25">
      <c r="A116" s="28"/>
      <c r="B116" s="8">
        <v>664</v>
      </c>
      <c r="C116" s="8" t="s">
        <v>29</v>
      </c>
      <c r="D116" s="9" t="s">
        <v>127</v>
      </c>
      <c r="E116" s="9">
        <v>1</v>
      </c>
      <c r="F116" s="9">
        <v>88</v>
      </c>
      <c r="G116" s="10">
        <f>E116*F116</f>
        <v>88</v>
      </c>
    </row>
    <row r="117" spans="1:7" ht="35.25" customHeight="1" x14ac:dyDescent="0.25">
      <c r="A117" s="29"/>
      <c r="B117" s="8">
        <v>664</v>
      </c>
      <c r="C117" s="8" t="s">
        <v>29</v>
      </c>
      <c r="D117" s="9" t="s">
        <v>127</v>
      </c>
      <c r="E117" s="9"/>
      <c r="F117" s="9"/>
      <c r="G117" s="10">
        <f>E117*F117</f>
        <v>0</v>
      </c>
    </row>
    <row r="118" spans="1:7" s="7" customFormat="1" x14ac:dyDescent="0.25">
      <c r="A118" s="30"/>
      <c r="B118" s="4"/>
      <c r="C118" s="4"/>
      <c r="D118" s="5"/>
      <c r="E118" s="5">
        <f>SUM(E115:E117)</f>
        <v>3</v>
      </c>
      <c r="F118" s="5"/>
      <c r="G118" s="6">
        <f>SUM(G115:G117)</f>
        <v>288</v>
      </c>
    </row>
    <row r="119" spans="1:7" ht="93" customHeight="1" x14ac:dyDescent="0.25">
      <c r="B119" s="8">
        <v>666</v>
      </c>
      <c r="C119" s="8" t="s">
        <v>29</v>
      </c>
      <c r="D119" s="9" t="s">
        <v>51</v>
      </c>
      <c r="E119" s="9"/>
      <c r="F119" s="9"/>
      <c r="G119" s="10"/>
    </row>
    <row r="120" spans="1:7" s="7" customFormat="1" x14ac:dyDescent="0.25">
      <c r="A120" s="23"/>
      <c r="B120" s="4"/>
      <c r="C120" s="4"/>
      <c r="D120" s="5"/>
      <c r="E120" s="5">
        <f>SUM(E119)</f>
        <v>0</v>
      </c>
      <c r="F120" s="5"/>
      <c r="G120" s="6">
        <f>SUM(G119)</f>
        <v>0</v>
      </c>
    </row>
    <row r="121" spans="1:7" ht="101.25" customHeight="1" x14ac:dyDescent="0.25">
      <c r="B121" s="8">
        <v>667</v>
      </c>
      <c r="C121" s="8" t="s">
        <v>29</v>
      </c>
      <c r="D121" s="9" t="s">
        <v>104</v>
      </c>
      <c r="E121" s="9"/>
      <c r="F121" s="9"/>
      <c r="G121" s="10"/>
    </row>
    <row r="122" spans="1:7" s="7" customFormat="1" x14ac:dyDescent="0.25">
      <c r="A122" s="35"/>
      <c r="B122" s="4"/>
      <c r="C122" s="4"/>
      <c r="D122" s="5"/>
      <c r="E122" s="5">
        <f>SUM(E121)</f>
        <v>0</v>
      </c>
      <c r="F122" s="5"/>
      <c r="G122" s="6">
        <f>SUM(G121)</f>
        <v>0</v>
      </c>
    </row>
    <row r="123" spans="1:7" ht="14.25" customHeight="1" x14ac:dyDescent="0.25">
      <c r="A123" s="47"/>
      <c r="B123" s="37">
        <v>668</v>
      </c>
      <c r="C123" s="37" t="s">
        <v>48</v>
      </c>
      <c r="D123" s="13" t="s">
        <v>49</v>
      </c>
      <c r="E123" s="13">
        <v>1</v>
      </c>
      <c r="F123" s="13">
        <v>154</v>
      </c>
      <c r="G123" s="38">
        <f>E123*F123</f>
        <v>154</v>
      </c>
    </row>
    <row r="124" spans="1:7" ht="14.25" customHeight="1" x14ac:dyDescent="0.25">
      <c r="A124" s="36"/>
      <c r="B124" s="37">
        <v>668</v>
      </c>
      <c r="C124" s="37" t="s">
        <v>48</v>
      </c>
      <c r="D124" s="13" t="s">
        <v>50</v>
      </c>
      <c r="E124" s="13">
        <v>2</v>
      </c>
      <c r="F124" s="13">
        <v>130</v>
      </c>
      <c r="G124" s="38">
        <f t="shared" ref="G124:G141" si="4">E124*F124</f>
        <v>260</v>
      </c>
    </row>
    <row r="125" spans="1:7" ht="14.25" customHeight="1" x14ac:dyDescent="0.25">
      <c r="A125" s="36"/>
      <c r="B125" s="37">
        <v>668</v>
      </c>
      <c r="C125" s="37" t="s">
        <v>48</v>
      </c>
      <c r="D125" s="13" t="s">
        <v>50</v>
      </c>
      <c r="E125" s="13">
        <v>1</v>
      </c>
      <c r="F125" s="13">
        <v>150</v>
      </c>
      <c r="G125" s="38">
        <f t="shared" si="4"/>
        <v>150</v>
      </c>
    </row>
    <row r="126" spans="1:7" ht="14.25" customHeight="1" x14ac:dyDescent="0.25">
      <c r="A126" s="36"/>
      <c r="B126" s="37">
        <v>668</v>
      </c>
      <c r="C126" s="37" t="s">
        <v>48</v>
      </c>
      <c r="D126" s="13" t="s">
        <v>50</v>
      </c>
      <c r="E126" s="13">
        <v>1</v>
      </c>
      <c r="F126" s="13">
        <v>129</v>
      </c>
      <c r="G126" s="38">
        <f t="shared" si="4"/>
        <v>129</v>
      </c>
    </row>
    <row r="127" spans="1:7" ht="14.25" customHeight="1" x14ac:dyDescent="0.25">
      <c r="A127" s="36"/>
      <c r="B127" s="37">
        <v>668</v>
      </c>
      <c r="C127" s="37" t="s">
        <v>48</v>
      </c>
      <c r="D127" s="13" t="s">
        <v>50</v>
      </c>
      <c r="E127" s="13">
        <v>1</v>
      </c>
      <c r="F127" s="13">
        <v>128</v>
      </c>
      <c r="G127" s="38">
        <f t="shared" si="4"/>
        <v>128</v>
      </c>
    </row>
    <row r="128" spans="1:7" ht="14.25" customHeight="1" x14ac:dyDescent="0.25">
      <c r="A128" s="36"/>
      <c r="B128" s="37">
        <v>668</v>
      </c>
      <c r="C128" s="37" t="s">
        <v>48</v>
      </c>
      <c r="D128" s="13" t="s">
        <v>50</v>
      </c>
      <c r="E128" s="13">
        <v>1</v>
      </c>
      <c r="F128" s="13">
        <v>164</v>
      </c>
      <c r="G128" s="38">
        <f t="shared" si="4"/>
        <v>164</v>
      </c>
    </row>
    <row r="129" spans="1:7" ht="14.25" customHeight="1" x14ac:dyDescent="0.25">
      <c r="A129" s="36"/>
      <c r="B129" s="37">
        <v>668</v>
      </c>
      <c r="C129" s="37" t="s">
        <v>48</v>
      </c>
      <c r="D129" s="13" t="s">
        <v>54</v>
      </c>
      <c r="E129" s="13">
        <v>1</v>
      </c>
      <c r="F129" s="13">
        <v>171</v>
      </c>
      <c r="G129" s="38">
        <f t="shared" si="4"/>
        <v>171</v>
      </c>
    </row>
    <row r="130" spans="1:7" ht="14.25" customHeight="1" x14ac:dyDescent="0.25">
      <c r="A130" s="36"/>
      <c r="B130" s="37">
        <v>668</v>
      </c>
      <c r="C130" s="37" t="s">
        <v>48</v>
      </c>
      <c r="D130" s="13" t="s">
        <v>54</v>
      </c>
      <c r="E130" s="13">
        <v>1</v>
      </c>
      <c r="F130" s="13">
        <v>193</v>
      </c>
      <c r="G130" s="38">
        <f t="shared" si="4"/>
        <v>193</v>
      </c>
    </row>
    <row r="131" spans="1:7" ht="14.25" customHeight="1" x14ac:dyDescent="0.25">
      <c r="A131" s="36"/>
      <c r="B131" s="37">
        <v>668</v>
      </c>
      <c r="C131" s="37" t="s">
        <v>48</v>
      </c>
      <c r="D131" s="13" t="s">
        <v>51</v>
      </c>
      <c r="E131" s="13">
        <v>1</v>
      </c>
      <c r="F131" s="13">
        <v>128</v>
      </c>
      <c r="G131" s="38">
        <f t="shared" si="4"/>
        <v>128</v>
      </c>
    </row>
    <row r="132" spans="1:7" ht="14.25" customHeight="1" x14ac:dyDescent="0.25">
      <c r="A132" s="36"/>
      <c r="B132" s="37">
        <v>668</v>
      </c>
      <c r="C132" s="37" t="s">
        <v>48</v>
      </c>
      <c r="D132" s="13" t="s">
        <v>51</v>
      </c>
      <c r="E132" s="13">
        <v>1</v>
      </c>
      <c r="F132" s="13">
        <v>148</v>
      </c>
      <c r="G132" s="38">
        <f t="shared" si="4"/>
        <v>148</v>
      </c>
    </row>
    <row r="133" spans="1:7" ht="14.25" customHeight="1" x14ac:dyDescent="0.25">
      <c r="A133" s="36"/>
      <c r="B133" s="37">
        <v>668</v>
      </c>
      <c r="C133" s="37" t="s">
        <v>48</v>
      </c>
      <c r="D133" s="13" t="s">
        <v>51</v>
      </c>
      <c r="E133" s="13">
        <v>1</v>
      </c>
      <c r="F133" s="13">
        <v>138</v>
      </c>
      <c r="G133" s="38">
        <f t="shared" si="4"/>
        <v>138</v>
      </c>
    </row>
    <row r="134" spans="1:7" ht="14.25" customHeight="1" x14ac:dyDescent="0.25">
      <c r="A134" s="36"/>
      <c r="B134" s="37">
        <v>668</v>
      </c>
      <c r="C134" s="37" t="s">
        <v>48</v>
      </c>
      <c r="D134" s="13" t="s">
        <v>51</v>
      </c>
      <c r="E134" s="13">
        <v>2</v>
      </c>
      <c r="F134" s="13">
        <v>140</v>
      </c>
      <c r="G134" s="38">
        <f t="shared" si="4"/>
        <v>280</v>
      </c>
    </row>
    <row r="135" spans="1:7" ht="14.25" customHeight="1" x14ac:dyDescent="0.25">
      <c r="A135" s="36"/>
      <c r="B135" s="37">
        <v>668</v>
      </c>
      <c r="C135" s="37" t="s">
        <v>48</v>
      </c>
      <c r="D135" s="13" t="s">
        <v>51</v>
      </c>
      <c r="E135" s="13">
        <v>1</v>
      </c>
      <c r="F135" s="13">
        <v>127</v>
      </c>
      <c r="G135" s="38">
        <f t="shared" si="4"/>
        <v>127</v>
      </c>
    </row>
    <row r="136" spans="1:7" ht="14.25" customHeight="1" x14ac:dyDescent="0.25">
      <c r="A136" s="36"/>
      <c r="B136" s="37">
        <v>668</v>
      </c>
      <c r="C136" s="37" t="s">
        <v>48</v>
      </c>
      <c r="D136" s="13" t="s">
        <v>51</v>
      </c>
      <c r="E136" s="13">
        <v>1</v>
      </c>
      <c r="F136" s="13">
        <v>119</v>
      </c>
      <c r="G136" s="38">
        <f t="shared" si="4"/>
        <v>119</v>
      </c>
    </row>
    <row r="137" spans="1:7" ht="14.25" customHeight="1" x14ac:dyDescent="0.25">
      <c r="A137" s="36"/>
      <c r="B137" s="37">
        <v>668</v>
      </c>
      <c r="C137" s="37" t="s">
        <v>48</v>
      </c>
      <c r="D137" s="13" t="s">
        <v>51</v>
      </c>
      <c r="E137" s="13">
        <v>1</v>
      </c>
      <c r="F137" s="13">
        <v>173</v>
      </c>
      <c r="G137" s="38">
        <f t="shared" si="4"/>
        <v>173</v>
      </c>
    </row>
    <row r="138" spans="1:7" ht="14.25" customHeight="1" x14ac:dyDescent="0.25">
      <c r="A138" s="36"/>
      <c r="B138" s="37">
        <v>668</v>
      </c>
      <c r="C138" s="37" t="s">
        <v>48</v>
      </c>
      <c r="D138" s="13" t="s">
        <v>51</v>
      </c>
      <c r="E138" s="13">
        <v>1</v>
      </c>
      <c r="F138" s="13">
        <v>150</v>
      </c>
      <c r="G138" s="38">
        <f t="shared" si="4"/>
        <v>150</v>
      </c>
    </row>
    <row r="139" spans="1:7" ht="14.25" customHeight="1" x14ac:dyDescent="0.25">
      <c r="A139" s="36"/>
      <c r="B139" s="37">
        <v>668</v>
      </c>
      <c r="C139" s="37" t="s">
        <v>48</v>
      </c>
      <c r="D139" s="13" t="s">
        <v>51</v>
      </c>
      <c r="E139" s="13">
        <v>1</v>
      </c>
      <c r="F139" s="13">
        <v>124</v>
      </c>
      <c r="G139" s="38">
        <f t="shared" si="4"/>
        <v>124</v>
      </c>
    </row>
    <row r="140" spans="1:7" ht="14.25" customHeight="1" x14ac:dyDescent="0.25">
      <c r="A140" s="36"/>
      <c r="B140" s="37">
        <v>668</v>
      </c>
      <c r="C140" s="37" t="s">
        <v>48</v>
      </c>
      <c r="D140" s="13" t="s">
        <v>51</v>
      </c>
      <c r="E140" s="13">
        <v>3</v>
      </c>
      <c r="F140" s="13">
        <v>130</v>
      </c>
      <c r="G140" s="38">
        <f t="shared" si="4"/>
        <v>390</v>
      </c>
    </row>
    <row r="141" spans="1:7" ht="14.25" customHeight="1" x14ac:dyDescent="0.25">
      <c r="A141" s="36"/>
      <c r="B141" s="37">
        <v>668</v>
      </c>
      <c r="C141" s="37" t="s">
        <v>48</v>
      </c>
      <c r="D141" s="13" t="s">
        <v>52</v>
      </c>
      <c r="E141" s="13">
        <v>1</v>
      </c>
      <c r="F141" s="13">
        <v>127</v>
      </c>
      <c r="G141" s="38">
        <f t="shared" si="4"/>
        <v>127</v>
      </c>
    </row>
    <row r="142" spans="1:7" ht="14.25" customHeight="1" x14ac:dyDescent="0.25">
      <c r="A142" s="36"/>
      <c r="B142" s="37">
        <v>668</v>
      </c>
      <c r="C142" s="37" t="s">
        <v>48</v>
      </c>
      <c r="D142" s="13" t="s">
        <v>52</v>
      </c>
      <c r="E142" s="13">
        <v>1</v>
      </c>
      <c r="F142" s="13">
        <v>130</v>
      </c>
      <c r="G142" s="38">
        <f>E142*F142</f>
        <v>130</v>
      </c>
    </row>
    <row r="143" spans="1:7" ht="34.5" customHeight="1" x14ac:dyDescent="0.25">
      <c r="A143" s="36"/>
      <c r="B143" s="37">
        <v>668</v>
      </c>
      <c r="C143" s="37" t="s">
        <v>48</v>
      </c>
      <c r="D143" s="71" t="s">
        <v>118</v>
      </c>
      <c r="E143" s="13">
        <v>21</v>
      </c>
      <c r="F143" s="13"/>
      <c r="G143" s="38">
        <v>2911</v>
      </c>
    </row>
    <row r="144" spans="1:7" s="7" customFormat="1" x14ac:dyDescent="0.25">
      <c r="A144" s="35"/>
      <c r="B144" s="4"/>
      <c r="C144" s="4"/>
      <c r="D144" s="5"/>
      <c r="E144" s="5">
        <f>SUM(E123:E143)</f>
        <v>45</v>
      </c>
      <c r="F144" s="5"/>
      <c r="G144" s="6">
        <f>SUM(G123:G143)</f>
        <v>6294</v>
      </c>
    </row>
    <row r="145" spans="1:7" ht="53.25" customHeight="1" x14ac:dyDescent="0.25">
      <c r="A145" s="27"/>
      <c r="B145" s="8">
        <v>670</v>
      </c>
      <c r="C145" s="8" t="s">
        <v>23</v>
      </c>
      <c r="D145" s="9" t="s">
        <v>89</v>
      </c>
      <c r="E145" s="9">
        <v>1</v>
      </c>
      <c r="F145" s="9">
        <v>113</v>
      </c>
      <c r="G145" s="10">
        <f>E145*F145</f>
        <v>113</v>
      </c>
    </row>
    <row r="146" spans="1:7" ht="53.25" customHeight="1" x14ac:dyDescent="0.25">
      <c r="A146" s="29"/>
      <c r="B146" s="8">
        <v>670</v>
      </c>
      <c r="C146" s="8" t="s">
        <v>23</v>
      </c>
      <c r="D146" s="9" t="s">
        <v>89</v>
      </c>
      <c r="E146" s="9">
        <v>1</v>
      </c>
      <c r="F146" s="9">
        <v>109</v>
      </c>
      <c r="G146" s="10">
        <f>E146*F146</f>
        <v>109</v>
      </c>
    </row>
    <row r="147" spans="1:7" s="7" customFormat="1" x14ac:dyDescent="0.25">
      <c r="A147" s="34"/>
      <c r="B147" s="4"/>
      <c r="C147" s="4"/>
      <c r="D147" s="5"/>
      <c r="E147" s="5">
        <f>SUM(E145:E146)</f>
        <v>2</v>
      </c>
      <c r="F147" s="5"/>
      <c r="G147" s="6">
        <f>SUM(G145:G146)</f>
        <v>222</v>
      </c>
    </row>
    <row r="148" spans="1:7" ht="18" customHeight="1" x14ac:dyDescent="0.25">
      <c r="A148" s="27"/>
      <c r="B148" s="8">
        <v>671</v>
      </c>
      <c r="C148" s="8" t="s">
        <v>23</v>
      </c>
      <c r="D148" s="9" t="s">
        <v>60</v>
      </c>
      <c r="E148" s="13">
        <v>1</v>
      </c>
      <c r="F148" s="9">
        <v>132</v>
      </c>
      <c r="G148" s="10">
        <f>E148*F148</f>
        <v>132</v>
      </c>
    </row>
    <row r="149" spans="1:7" ht="18" customHeight="1" x14ac:dyDescent="0.25">
      <c r="A149" s="28"/>
      <c r="B149" s="8">
        <v>671</v>
      </c>
      <c r="C149" s="8" t="s">
        <v>23</v>
      </c>
      <c r="D149" s="9" t="s">
        <v>60</v>
      </c>
      <c r="E149" s="13">
        <v>1</v>
      </c>
      <c r="F149" s="9">
        <v>130</v>
      </c>
      <c r="G149" s="10">
        <f t="shared" ref="G149:G157" si="5">E149*F149</f>
        <v>130</v>
      </c>
    </row>
    <row r="150" spans="1:7" ht="18" customHeight="1" x14ac:dyDescent="0.25">
      <c r="A150" s="28"/>
      <c r="B150" s="8">
        <v>671</v>
      </c>
      <c r="C150" s="8" t="s">
        <v>23</v>
      </c>
      <c r="D150" s="9" t="s">
        <v>60</v>
      </c>
      <c r="E150" s="13">
        <v>1</v>
      </c>
      <c r="F150" s="9">
        <v>169</v>
      </c>
      <c r="G150" s="10">
        <f t="shared" si="5"/>
        <v>169</v>
      </c>
    </row>
    <row r="151" spans="1:7" ht="18" customHeight="1" x14ac:dyDescent="0.25">
      <c r="A151" s="28"/>
      <c r="B151" s="8">
        <v>671</v>
      </c>
      <c r="C151" s="8" t="s">
        <v>23</v>
      </c>
      <c r="D151" s="9" t="s">
        <v>60</v>
      </c>
      <c r="E151" s="13">
        <v>1</v>
      </c>
      <c r="F151" s="9">
        <v>148</v>
      </c>
      <c r="G151" s="10">
        <f t="shared" si="5"/>
        <v>148</v>
      </c>
    </row>
    <row r="152" spans="1:7" ht="18" customHeight="1" x14ac:dyDescent="0.25">
      <c r="A152" s="28"/>
      <c r="B152" s="8">
        <v>671</v>
      </c>
      <c r="C152" s="8" t="s">
        <v>23</v>
      </c>
      <c r="D152" s="9" t="s">
        <v>60</v>
      </c>
      <c r="E152" s="13">
        <v>1</v>
      </c>
      <c r="F152" s="9">
        <v>127</v>
      </c>
      <c r="G152" s="10">
        <f t="shared" si="5"/>
        <v>127</v>
      </c>
    </row>
    <row r="153" spans="1:7" ht="18" customHeight="1" x14ac:dyDescent="0.25">
      <c r="A153" s="28"/>
      <c r="B153" s="8">
        <v>671</v>
      </c>
      <c r="C153" s="8" t="s">
        <v>23</v>
      </c>
      <c r="D153" s="9" t="s">
        <v>60</v>
      </c>
      <c r="E153" s="13">
        <v>1</v>
      </c>
      <c r="F153" s="9">
        <v>139</v>
      </c>
      <c r="G153" s="10">
        <f t="shared" si="5"/>
        <v>139</v>
      </c>
    </row>
    <row r="154" spans="1:7" ht="18" customHeight="1" x14ac:dyDescent="0.25">
      <c r="A154" s="28"/>
      <c r="B154" s="8">
        <v>671</v>
      </c>
      <c r="C154" s="8" t="s">
        <v>23</v>
      </c>
      <c r="D154" s="9" t="s">
        <v>60</v>
      </c>
      <c r="E154" s="13">
        <v>1</v>
      </c>
      <c r="F154" s="9">
        <v>150</v>
      </c>
      <c r="G154" s="10">
        <f t="shared" si="5"/>
        <v>150</v>
      </c>
    </row>
    <row r="155" spans="1:7" ht="18" customHeight="1" x14ac:dyDescent="0.25">
      <c r="A155" s="28"/>
      <c r="B155" s="8">
        <v>671</v>
      </c>
      <c r="C155" s="8" t="s">
        <v>23</v>
      </c>
      <c r="D155" s="9" t="s">
        <v>60</v>
      </c>
      <c r="E155" s="13">
        <v>1</v>
      </c>
      <c r="F155" s="9">
        <v>135</v>
      </c>
      <c r="G155" s="10">
        <f t="shared" si="5"/>
        <v>135</v>
      </c>
    </row>
    <row r="156" spans="1:7" ht="18" customHeight="1" x14ac:dyDescent="0.25">
      <c r="A156" s="28"/>
      <c r="B156" s="8">
        <v>671</v>
      </c>
      <c r="C156" s="8" t="s">
        <v>23</v>
      </c>
      <c r="D156" s="9" t="s">
        <v>60</v>
      </c>
      <c r="E156" s="13">
        <v>1</v>
      </c>
      <c r="F156" s="9">
        <v>137</v>
      </c>
      <c r="G156" s="10">
        <f t="shared" si="5"/>
        <v>137</v>
      </c>
    </row>
    <row r="157" spans="1:7" ht="18" customHeight="1" x14ac:dyDescent="0.25">
      <c r="A157" s="29"/>
      <c r="B157" s="8">
        <v>671</v>
      </c>
      <c r="C157" s="8" t="s">
        <v>23</v>
      </c>
      <c r="D157" s="9" t="s">
        <v>60</v>
      </c>
      <c r="E157" s="13">
        <v>1</v>
      </c>
      <c r="F157" s="9">
        <v>147</v>
      </c>
      <c r="G157" s="10">
        <f t="shared" si="5"/>
        <v>147</v>
      </c>
    </row>
    <row r="158" spans="1:7" s="7" customFormat="1" x14ac:dyDescent="0.25">
      <c r="A158" s="34"/>
      <c r="B158" s="4"/>
      <c r="C158" s="4"/>
      <c r="D158" s="5"/>
      <c r="E158" s="5">
        <f>SUM(E148:E157)</f>
        <v>10</v>
      </c>
      <c r="F158" s="5"/>
      <c r="G158" s="6">
        <f>SUM(G148:G157)</f>
        <v>1414</v>
      </c>
    </row>
    <row r="159" spans="1:7" ht="14.25" customHeight="1" x14ac:dyDescent="0.25">
      <c r="A159" s="27"/>
      <c r="B159" s="8">
        <v>672</v>
      </c>
      <c r="C159" s="8" t="s">
        <v>23</v>
      </c>
      <c r="D159" s="9" t="s">
        <v>36</v>
      </c>
      <c r="E159" s="9">
        <v>1</v>
      </c>
      <c r="F159" s="9">
        <v>123</v>
      </c>
      <c r="G159" s="10">
        <f>E159*F159</f>
        <v>123</v>
      </c>
    </row>
    <row r="160" spans="1:7" ht="20.25" customHeight="1" x14ac:dyDescent="0.25">
      <c r="A160" s="28"/>
      <c r="B160" s="8">
        <v>672</v>
      </c>
      <c r="C160" s="8" t="s">
        <v>23</v>
      </c>
      <c r="D160" s="9" t="s">
        <v>36</v>
      </c>
      <c r="E160" s="9">
        <v>1</v>
      </c>
      <c r="F160" s="9">
        <v>100</v>
      </c>
      <c r="G160" s="10">
        <f t="shared" ref="G160:G167" si="6">E160*F160</f>
        <v>100</v>
      </c>
    </row>
    <row r="161" spans="1:9" ht="20.25" customHeight="1" x14ac:dyDescent="0.25">
      <c r="A161" s="28"/>
      <c r="B161" s="8">
        <v>672</v>
      </c>
      <c r="C161" s="8" t="s">
        <v>23</v>
      </c>
      <c r="D161" s="9" t="s">
        <v>36</v>
      </c>
      <c r="E161" s="9">
        <v>1</v>
      </c>
      <c r="F161" s="9">
        <v>104</v>
      </c>
      <c r="G161" s="10">
        <f t="shared" si="6"/>
        <v>104</v>
      </c>
    </row>
    <row r="162" spans="1:9" ht="20.25" customHeight="1" x14ac:dyDescent="0.25">
      <c r="A162" s="28"/>
      <c r="B162" s="8">
        <v>672</v>
      </c>
      <c r="C162" s="8" t="s">
        <v>23</v>
      </c>
      <c r="D162" s="9" t="s">
        <v>36</v>
      </c>
      <c r="E162" s="9">
        <v>2</v>
      </c>
      <c r="F162" s="9">
        <v>116</v>
      </c>
      <c r="G162" s="10">
        <f t="shared" si="6"/>
        <v>232</v>
      </c>
    </row>
    <row r="163" spans="1:9" ht="20.25" customHeight="1" x14ac:dyDescent="0.25">
      <c r="A163" s="28"/>
      <c r="B163" s="8">
        <v>672</v>
      </c>
      <c r="C163" s="8" t="s">
        <v>23</v>
      </c>
      <c r="D163" s="9" t="s">
        <v>36</v>
      </c>
      <c r="E163" s="9">
        <v>1</v>
      </c>
      <c r="F163" s="9">
        <v>111</v>
      </c>
      <c r="G163" s="10">
        <f t="shared" si="6"/>
        <v>111</v>
      </c>
    </row>
    <row r="164" spans="1:9" ht="12.75" customHeight="1" x14ac:dyDescent="0.25">
      <c r="A164" s="28"/>
      <c r="B164" s="8">
        <v>672</v>
      </c>
      <c r="C164" s="8" t="s">
        <v>23</v>
      </c>
      <c r="D164" s="9" t="s">
        <v>36</v>
      </c>
      <c r="E164" s="9">
        <v>1</v>
      </c>
      <c r="F164" s="9">
        <v>117</v>
      </c>
      <c r="G164" s="10">
        <f t="shared" si="6"/>
        <v>117</v>
      </c>
    </row>
    <row r="165" spans="1:9" ht="20.25" customHeight="1" x14ac:dyDescent="0.25">
      <c r="A165" s="28"/>
      <c r="B165" s="8">
        <v>672</v>
      </c>
      <c r="C165" s="8" t="s">
        <v>23</v>
      </c>
      <c r="D165" s="9" t="s">
        <v>37</v>
      </c>
      <c r="E165" s="9">
        <v>1</v>
      </c>
      <c r="F165" s="9">
        <v>92</v>
      </c>
      <c r="G165" s="10">
        <f t="shared" si="6"/>
        <v>92</v>
      </c>
    </row>
    <row r="166" spans="1:9" ht="15" customHeight="1" x14ac:dyDescent="0.25">
      <c r="A166" s="28"/>
      <c r="B166" s="8">
        <v>672</v>
      </c>
      <c r="C166" s="8" t="s">
        <v>23</v>
      </c>
      <c r="D166" s="9" t="s">
        <v>38</v>
      </c>
      <c r="E166" s="9">
        <v>1</v>
      </c>
      <c r="F166" s="9">
        <v>139</v>
      </c>
      <c r="G166" s="10">
        <f t="shared" si="6"/>
        <v>139</v>
      </c>
    </row>
    <row r="167" spans="1:9" ht="20.25" customHeight="1" x14ac:dyDescent="0.25">
      <c r="A167" s="29"/>
      <c r="B167" s="8">
        <v>672</v>
      </c>
      <c r="C167" s="8" t="s">
        <v>23</v>
      </c>
      <c r="D167" s="9" t="s">
        <v>78</v>
      </c>
      <c r="E167" s="9">
        <v>1</v>
      </c>
      <c r="F167" s="9">
        <v>111</v>
      </c>
      <c r="G167" s="10">
        <f t="shared" si="6"/>
        <v>111</v>
      </c>
    </row>
    <row r="168" spans="1:9" s="7" customFormat="1" x14ac:dyDescent="0.25">
      <c r="A168" s="30"/>
      <c r="B168" s="4"/>
      <c r="C168" s="4"/>
      <c r="D168" s="5"/>
      <c r="E168" s="5">
        <f>SUM(E159:E167)</f>
        <v>10</v>
      </c>
      <c r="F168" s="5"/>
      <c r="G168" s="6">
        <f>SUM(G159:G167)</f>
        <v>1129</v>
      </c>
    </row>
    <row r="169" spans="1:9" ht="109.5" customHeight="1" x14ac:dyDescent="0.25">
      <c r="B169" s="8">
        <v>674</v>
      </c>
      <c r="C169" s="8" t="s">
        <v>59</v>
      </c>
      <c r="D169" s="9" t="s">
        <v>38</v>
      </c>
      <c r="E169" s="9"/>
      <c r="F169" s="9"/>
      <c r="G169" s="10"/>
    </row>
    <row r="170" spans="1:9" s="7" customFormat="1" x14ac:dyDescent="0.25">
      <c r="A170" s="23"/>
      <c r="B170" s="4"/>
      <c r="C170" s="4"/>
      <c r="D170" s="5"/>
      <c r="E170" s="5">
        <f>SUM(E169)</f>
        <v>0</v>
      </c>
      <c r="F170" s="5"/>
      <c r="G170" s="6">
        <f>SUM(G169)</f>
        <v>0</v>
      </c>
    </row>
    <row r="171" spans="1:9" ht="38.25" customHeight="1" x14ac:dyDescent="0.25">
      <c r="B171" s="8">
        <v>676</v>
      </c>
      <c r="C171" s="8" t="s">
        <v>23</v>
      </c>
      <c r="D171" s="9" t="s">
        <v>65</v>
      </c>
      <c r="E171" s="9">
        <v>1</v>
      </c>
      <c r="F171" s="9">
        <v>125</v>
      </c>
      <c r="G171" s="10">
        <f>E171*F171</f>
        <v>125</v>
      </c>
    </row>
    <row r="172" spans="1:9" ht="38.25" customHeight="1" x14ac:dyDescent="0.25">
      <c r="A172" s="27"/>
      <c r="B172" s="8">
        <v>676</v>
      </c>
      <c r="C172" s="8" t="s">
        <v>23</v>
      </c>
      <c r="D172" s="9" t="s">
        <v>65</v>
      </c>
      <c r="E172" s="9">
        <v>1</v>
      </c>
      <c r="F172" s="9">
        <v>128</v>
      </c>
      <c r="G172" s="10">
        <f>E172*F172</f>
        <v>128</v>
      </c>
    </row>
    <row r="173" spans="1:9" ht="38.25" customHeight="1" x14ac:dyDescent="0.25">
      <c r="A173" s="27"/>
      <c r="B173" s="8">
        <v>676</v>
      </c>
      <c r="C173" s="8" t="s">
        <v>23</v>
      </c>
      <c r="D173" s="9" t="s">
        <v>65</v>
      </c>
      <c r="E173" s="9">
        <v>1</v>
      </c>
      <c r="F173" s="9">
        <v>138</v>
      </c>
      <c r="G173" s="10">
        <f>E173*F173</f>
        <v>138</v>
      </c>
    </row>
    <row r="174" spans="1:9" s="7" customFormat="1" x14ac:dyDescent="0.25">
      <c r="A174" s="35"/>
      <c r="B174" s="4"/>
      <c r="C174" s="4"/>
      <c r="D174" s="5"/>
      <c r="E174" s="5">
        <f>SUM(E171:E173)</f>
        <v>3</v>
      </c>
      <c r="F174" s="5"/>
      <c r="G174" s="6">
        <f>SUM(G171:G173)</f>
        <v>391</v>
      </c>
    </row>
    <row r="175" spans="1:9" ht="16.5" customHeight="1" x14ac:dyDescent="0.25">
      <c r="A175" s="27"/>
      <c r="B175" s="8">
        <v>677</v>
      </c>
      <c r="C175" s="8" t="s">
        <v>64</v>
      </c>
      <c r="D175" s="9" t="s">
        <v>50</v>
      </c>
      <c r="E175" s="13">
        <v>1</v>
      </c>
      <c r="F175" s="9">
        <v>82</v>
      </c>
      <c r="G175" s="10">
        <f>E175*F175</f>
        <v>82</v>
      </c>
      <c r="H175" s="11"/>
      <c r="I175" s="11"/>
    </row>
    <row r="176" spans="1:9" ht="16.5" customHeight="1" x14ac:dyDescent="0.25">
      <c r="A176" s="28"/>
      <c r="B176" s="8">
        <v>677</v>
      </c>
      <c r="C176" s="8" t="s">
        <v>64</v>
      </c>
      <c r="D176" s="9" t="s">
        <v>50</v>
      </c>
      <c r="E176" s="13">
        <v>3</v>
      </c>
      <c r="F176" s="9">
        <v>100</v>
      </c>
      <c r="G176" s="10">
        <f>E176*F176</f>
        <v>300</v>
      </c>
      <c r="H176" s="11"/>
      <c r="I176" s="11"/>
    </row>
    <row r="177" spans="1:7" ht="16.5" customHeight="1" x14ac:dyDescent="0.25">
      <c r="A177" s="28"/>
      <c r="B177" s="8">
        <v>677</v>
      </c>
      <c r="C177" s="8" t="s">
        <v>64</v>
      </c>
      <c r="D177" s="9" t="s">
        <v>51</v>
      </c>
      <c r="E177" s="13">
        <v>1</v>
      </c>
      <c r="F177" s="9">
        <v>100</v>
      </c>
      <c r="G177" s="10">
        <f t="shared" ref="G177:G182" si="7">E177*F177</f>
        <v>100</v>
      </c>
    </row>
    <row r="178" spans="1:7" ht="16.5" customHeight="1" x14ac:dyDescent="0.25">
      <c r="A178" s="28"/>
      <c r="B178" s="8">
        <v>677</v>
      </c>
      <c r="C178" s="8" t="s">
        <v>64</v>
      </c>
      <c r="D178" s="9" t="s">
        <v>51</v>
      </c>
      <c r="E178" s="13">
        <v>1</v>
      </c>
      <c r="F178" s="9">
        <v>101</v>
      </c>
      <c r="G178" s="10">
        <f t="shared" si="7"/>
        <v>101</v>
      </c>
    </row>
    <row r="179" spans="1:7" ht="16.5" customHeight="1" x14ac:dyDescent="0.25">
      <c r="A179" s="28"/>
      <c r="B179" s="8">
        <v>677</v>
      </c>
      <c r="C179" s="8" t="s">
        <v>64</v>
      </c>
      <c r="D179" s="9" t="s">
        <v>51</v>
      </c>
      <c r="E179" s="13">
        <v>1</v>
      </c>
      <c r="F179" s="9">
        <v>110</v>
      </c>
      <c r="G179" s="10">
        <f t="shared" si="7"/>
        <v>110</v>
      </c>
    </row>
    <row r="180" spans="1:7" ht="16.5" customHeight="1" x14ac:dyDescent="0.25">
      <c r="A180" s="28"/>
      <c r="B180" s="8">
        <v>677</v>
      </c>
      <c r="C180" s="8" t="s">
        <v>64</v>
      </c>
      <c r="D180" s="9" t="s">
        <v>11</v>
      </c>
      <c r="E180" s="13">
        <v>1</v>
      </c>
      <c r="F180" s="9">
        <v>53</v>
      </c>
      <c r="G180" s="10">
        <f t="shared" si="7"/>
        <v>53</v>
      </c>
    </row>
    <row r="181" spans="1:7" ht="16.5" customHeight="1" x14ac:dyDescent="0.25">
      <c r="A181" s="28"/>
      <c r="B181" s="8">
        <v>677</v>
      </c>
      <c r="C181" s="8" t="s">
        <v>64</v>
      </c>
      <c r="D181" s="9" t="s">
        <v>11</v>
      </c>
      <c r="E181" s="13">
        <v>1</v>
      </c>
      <c r="F181" s="9">
        <v>83</v>
      </c>
      <c r="G181" s="10">
        <f t="shared" si="7"/>
        <v>83</v>
      </c>
    </row>
    <row r="182" spans="1:7" ht="16.5" customHeight="1" x14ac:dyDescent="0.25">
      <c r="A182" s="28"/>
      <c r="B182" s="8">
        <v>677</v>
      </c>
      <c r="C182" s="8" t="s">
        <v>64</v>
      </c>
      <c r="D182" s="9" t="s">
        <v>11</v>
      </c>
      <c r="E182" s="13">
        <v>1</v>
      </c>
      <c r="F182" s="9">
        <v>144</v>
      </c>
      <c r="G182" s="10">
        <f t="shared" si="7"/>
        <v>144</v>
      </c>
    </row>
    <row r="183" spans="1:7" s="7" customFormat="1" x14ac:dyDescent="0.25">
      <c r="A183" s="30"/>
      <c r="B183" s="4"/>
      <c r="C183" s="4"/>
      <c r="D183" s="5"/>
      <c r="E183" s="5">
        <f>SUM(E175:E182)</f>
        <v>10</v>
      </c>
      <c r="F183" s="5"/>
      <c r="G183" s="6">
        <f>SUM(G175:G182)</f>
        <v>973</v>
      </c>
    </row>
    <row r="184" spans="1:7" ht="58.5" customHeight="1" x14ac:dyDescent="0.25">
      <c r="B184" s="8">
        <v>678</v>
      </c>
      <c r="C184" s="8" t="s">
        <v>66</v>
      </c>
      <c r="D184" s="9" t="s">
        <v>67</v>
      </c>
      <c r="E184" s="9">
        <v>1</v>
      </c>
      <c r="F184" s="9">
        <v>61</v>
      </c>
      <c r="G184" s="10">
        <f>E184*F184</f>
        <v>61</v>
      </c>
    </row>
    <row r="185" spans="1:7" ht="58.5" customHeight="1" x14ac:dyDescent="0.25">
      <c r="A185" s="27"/>
      <c r="B185" s="8">
        <v>678</v>
      </c>
      <c r="C185" s="8" t="s">
        <v>66</v>
      </c>
      <c r="D185" s="9" t="s">
        <v>67</v>
      </c>
      <c r="E185" s="9">
        <v>1</v>
      </c>
      <c r="F185" s="9">
        <v>70</v>
      </c>
      <c r="G185" s="10">
        <f>E185*F185</f>
        <v>70</v>
      </c>
    </row>
    <row r="186" spans="1:7" s="7" customFormat="1" x14ac:dyDescent="0.25">
      <c r="A186" s="35"/>
      <c r="B186" s="4"/>
      <c r="C186" s="4"/>
      <c r="D186" s="5"/>
      <c r="E186" s="5">
        <f>SUM(E184:E185)</f>
        <v>2</v>
      </c>
      <c r="F186" s="5"/>
      <c r="G186" s="6">
        <f>SUM(G184:G185)</f>
        <v>131</v>
      </c>
    </row>
    <row r="187" spans="1:7" ht="102.75" customHeight="1" x14ac:dyDescent="0.25">
      <c r="A187" s="27"/>
      <c r="B187" s="8">
        <v>679</v>
      </c>
      <c r="C187" s="8" t="s">
        <v>23</v>
      </c>
      <c r="D187" s="9" t="s">
        <v>49</v>
      </c>
      <c r="E187" s="13">
        <v>1</v>
      </c>
      <c r="F187" s="9">
        <v>105</v>
      </c>
      <c r="G187" s="10">
        <f>E187*F187</f>
        <v>105</v>
      </c>
    </row>
    <row r="188" spans="1:7" s="7" customFormat="1" x14ac:dyDescent="0.25">
      <c r="A188" s="35"/>
      <c r="B188" s="4"/>
      <c r="C188" s="4"/>
      <c r="D188" s="5"/>
      <c r="E188" s="5">
        <f>SUM(E187)</f>
        <v>1</v>
      </c>
      <c r="F188" s="5"/>
      <c r="G188" s="6">
        <f>SUM(G187)</f>
        <v>105</v>
      </c>
    </row>
    <row r="189" spans="1:7" ht="54" customHeight="1" x14ac:dyDescent="0.25">
      <c r="A189" s="27"/>
      <c r="B189" s="8">
        <v>680</v>
      </c>
      <c r="C189" s="8" t="s">
        <v>48</v>
      </c>
      <c r="D189" s="9" t="s">
        <v>93</v>
      </c>
      <c r="E189" s="9">
        <v>1</v>
      </c>
      <c r="F189" s="9">
        <v>112</v>
      </c>
      <c r="G189" s="10">
        <f>E189*F189</f>
        <v>112</v>
      </c>
    </row>
    <row r="190" spans="1:7" ht="54" customHeight="1" x14ac:dyDescent="0.25">
      <c r="A190" s="29"/>
      <c r="B190" s="8">
        <v>680</v>
      </c>
      <c r="C190" s="8" t="s">
        <v>48</v>
      </c>
      <c r="D190" s="9" t="s">
        <v>130</v>
      </c>
      <c r="E190" s="9">
        <v>1</v>
      </c>
      <c r="F190" s="9">
        <v>103</v>
      </c>
      <c r="G190" s="10">
        <f>E190*F190</f>
        <v>103</v>
      </c>
    </row>
    <row r="191" spans="1:7" s="7" customFormat="1" ht="18" customHeight="1" x14ac:dyDescent="0.25">
      <c r="A191" s="34"/>
      <c r="B191" s="5"/>
      <c r="C191" s="5"/>
      <c r="D191" s="5"/>
      <c r="E191" s="5">
        <f>SUM(E189:E190)</f>
        <v>2</v>
      </c>
      <c r="F191" s="5"/>
      <c r="G191" s="6">
        <f>SUM(G189:G190)</f>
        <v>215</v>
      </c>
    </row>
    <row r="192" spans="1:7" ht="26.25" customHeight="1" x14ac:dyDescent="0.25">
      <c r="A192" s="27"/>
      <c r="B192" s="8">
        <v>681</v>
      </c>
      <c r="C192" s="8" t="s">
        <v>23</v>
      </c>
      <c r="D192" s="9" t="s">
        <v>54</v>
      </c>
      <c r="E192" s="9">
        <v>1</v>
      </c>
      <c r="F192" s="9">
        <v>89</v>
      </c>
      <c r="G192" s="10">
        <f>E192*F192</f>
        <v>89</v>
      </c>
    </row>
    <row r="193" spans="1:7" ht="26.25" customHeight="1" x14ac:dyDescent="0.25">
      <c r="A193" s="28"/>
      <c r="B193" s="8">
        <v>681</v>
      </c>
      <c r="C193" s="8" t="s">
        <v>23</v>
      </c>
      <c r="D193" s="9" t="s">
        <v>54</v>
      </c>
      <c r="E193" s="9">
        <v>1</v>
      </c>
      <c r="F193" s="9">
        <v>85</v>
      </c>
      <c r="G193" s="10">
        <f>E193*F193</f>
        <v>85</v>
      </c>
    </row>
    <row r="194" spans="1:7" ht="26.25" customHeight="1" x14ac:dyDescent="0.25">
      <c r="A194" s="28"/>
      <c r="B194" s="8">
        <v>681</v>
      </c>
      <c r="C194" s="8" t="s">
        <v>23</v>
      </c>
      <c r="D194" s="9" t="s">
        <v>54</v>
      </c>
      <c r="E194" s="9">
        <v>1</v>
      </c>
      <c r="F194" s="9">
        <v>74</v>
      </c>
      <c r="G194" s="10">
        <f>E194*F194</f>
        <v>74</v>
      </c>
    </row>
    <row r="195" spans="1:7" ht="26.25" customHeight="1" x14ac:dyDescent="0.25">
      <c r="A195" s="28"/>
      <c r="B195" s="8">
        <v>681</v>
      </c>
      <c r="C195" s="8" t="s">
        <v>23</v>
      </c>
      <c r="D195" s="9" t="s">
        <v>37</v>
      </c>
      <c r="E195" s="9">
        <v>1</v>
      </c>
      <c r="F195" s="9">
        <v>50</v>
      </c>
      <c r="G195" s="10">
        <f>E195*F195</f>
        <v>50</v>
      </c>
    </row>
    <row r="196" spans="1:7" ht="26.25" customHeight="1" x14ac:dyDescent="0.25">
      <c r="A196" s="29"/>
      <c r="B196" s="8">
        <v>681</v>
      </c>
      <c r="C196" s="8" t="s">
        <v>23</v>
      </c>
      <c r="D196" s="9" t="s">
        <v>51</v>
      </c>
      <c r="E196" s="9">
        <v>1</v>
      </c>
      <c r="F196" s="9">
        <v>88</v>
      </c>
      <c r="G196" s="10">
        <f>E196*F196</f>
        <v>88</v>
      </c>
    </row>
    <row r="197" spans="1:7" s="7" customFormat="1" ht="17.25" customHeight="1" x14ac:dyDescent="0.25">
      <c r="A197" s="30"/>
      <c r="B197" s="4"/>
      <c r="C197" s="4"/>
      <c r="D197" s="5"/>
      <c r="E197" s="5">
        <f>SUM(E192:E196)</f>
        <v>5</v>
      </c>
      <c r="F197" s="5"/>
      <c r="G197" s="6">
        <f>SUM(G192:G196)</f>
        <v>386</v>
      </c>
    </row>
    <row r="198" spans="1:7" ht="18.75" customHeight="1" x14ac:dyDescent="0.25">
      <c r="A198" s="28"/>
      <c r="B198" s="8">
        <v>682</v>
      </c>
      <c r="C198" s="8" t="s">
        <v>23</v>
      </c>
      <c r="D198" s="9" t="s">
        <v>55</v>
      </c>
      <c r="E198" s="9">
        <v>2</v>
      </c>
      <c r="F198" s="9">
        <v>139</v>
      </c>
      <c r="G198" s="10">
        <f t="shared" ref="G198:G210" si="8">E198*F198</f>
        <v>278</v>
      </c>
    </row>
    <row r="199" spans="1:7" x14ac:dyDescent="0.25">
      <c r="A199" s="28"/>
      <c r="B199" s="8">
        <v>682</v>
      </c>
      <c r="C199" s="8" t="s">
        <v>23</v>
      </c>
      <c r="D199" s="9" t="s">
        <v>55</v>
      </c>
      <c r="E199" s="9">
        <v>1</v>
      </c>
      <c r="F199" s="9">
        <v>75</v>
      </c>
      <c r="G199" s="10">
        <f t="shared" si="8"/>
        <v>75</v>
      </c>
    </row>
    <row r="200" spans="1:7" x14ac:dyDescent="0.25">
      <c r="A200" s="28"/>
      <c r="B200" s="8">
        <v>682</v>
      </c>
      <c r="C200" s="8" t="s">
        <v>23</v>
      </c>
      <c r="D200" s="9" t="s">
        <v>121</v>
      </c>
      <c r="E200" s="13">
        <v>1</v>
      </c>
      <c r="F200" s="9">
        <v>109</v>
      </c>
      <c r="G200" s="10">
        <f t="shared" si="8"/>
        <v>109</v>
      </c>
    </row>
    <row r="201" spans="1:7" x14ac:dyDescent="0.25">
      <c r="A201" s="28"/>
      <c r="B201" s="8">
        <v>682</v>
      </c>
      <c r="C201" s="8" t="s">
        <v>23</v>
      </c>
      <c r="D201" s="9" t="s">
        <v>36</v>
      </c>
      <c r="E201" s="13">
        <v>1</v>
      </c>
      <c r="F201" s="9">
        <v>117</v>
      </c>
      <c r="G201" s="10">
        <f t="shared" si="8"/>
        <v>117</v>
      </c>
    </row>
    <row r="202" spans="1:7" x14ac:dyDescent="0.25">
      <c r="A202" s="28"/>
      <c r="B202" s="8">
        <v>682</v>
      </c>
      <c r="C202" s="8" t="s">
        <v>23</v>
      </c>
      <c r="D202" s="9" t="s">
        <v>80</v>
      </c>
      <c r="E202" s="9">
        <v>1</v>
      </c>
      <c r="F202" s="9">
        <v>173</v>
      </c>
      <c r="G202" s="10">
        <f t="shared" si="8"/>
        <v>173</v>
      </c>
    </row>
    <row r="203" spans="1:7" x14ac:dyDescent="0.25">
      <c r="A203" s="28"/>
      <c r="B203" s="8">
        <v>682</v>
      </c>
      <c r="C203" s="8" t="s">
        <v>23</v>
      </c>
      <c r="D203" s="9" t="s">
        <v>81</v>
      </c>
      <c r="E203" s="9">
        <v>1</v>
      </c>
      <c r="F203" s="9">
        <v>154</v>
      </c>
      <c r="G203" s="10">
        <f t="shared" si="8"/>
        <v>154</v>
      </c>
    </row>
    <row r="204" spans="1:7" x14ac:dyDescent="0.25">
      <c r="A204" s="29"/>
      <c r="B204" s="8">
        <v>682</v>
      </c>
      <c r="C204" s="8" t="s">
        <v>23</v>
      </c>
      <c r="D204" s="9" t="s">
        <v>11</v>
      </c>
      <c r="E204" s="9">
        <v>4</v>
      </c>
      <c r="F204" s="9">
        <v>120</v>
      </c>
      <c r="G204" s="10">
        <f t="shared" si="8"/>
        <v>480</v>
      </c>
    </row>
    <row r="205" spans="1:7" x14ac:dyDescent="0.25">
      <c r="A205" s="28"/>
      <c r="B205" s="8">
        <v>682</v>
      </c>
      <c r="C205" s="8" t="s">
        <v>23</v>
      </c>
      <c r="D205" s="9" t="s">
        <v>11</v>
      </c>
      <c r="E205" s="9">
        <v>3</v>
      </c>
      <c r="F205" s="9">
        <v>123</v>
      </c>
      <c r="G205" s="10">
        <f t="shared" si="8"/>
        <v>369</v>
      </c>
    </row>
    <row r="206" spans="1:7" x14ac:dyDescent="0.25">
      <c r="A206" s="28"/>
      <c r="B206" s="8">
        <v>682</v>
      </c>
      <c r="C206" s="8" t="s">
        <v>23</v>
      </c>
      <c r="D206" s="9" t="s">
        <v>11</v>
      </c>
      <c r="E206" s="9">
        <v>1</v>
      </c>
      <c r="F206" s="9">
        <v>122</v>
      </c>
      <c r="G206" s="10">
        <f t="shared" si="8"/>
        <v>122</v>
      </c>
    </row>
    <row r="207" spans="1:7" x14ac:dyDescent="0.25">
      <c r="A207" s="28"/>
      <c r="B207" s="8">
        <v>682</v>
      </c>
      <c r="C207" s="8" t="s">
        <v>23</v>
      </c>
      <c r="D207" s="9" t="s">
        <v>11</v>
      </c>
      <c r="E207" s="9">
        <v>1</v>
      </c>
      <c r="F207" s="9">
        <v>151</v>
      </c>
      <c r="G207" s="10">
        <f t="shared" si="8"/>
        <v>151</v>
      </c>
    </row>
    <row r="208" spans="1:7" x14ac:dyDescent="0.25">
      <c r="A208" s="28"/>
      <c r="B208" s="8">
        <v>682</v>
      </c>
      <c r="C208" s="8" t="s">
        <v>23</v>
      </c>
      <c r="D208" s="9" t="s">
        <v>11</v>
      </c>
      <c r="E208" s="9">
        <v>1</v>
      </c>
      <c r="F208" s="9">
        <v>119</v>
      </c>
      <c r="G208" s="10">
        <f t="shared" si="8"/>
        <v>119</v>
      </c>
    </row>
    <row r="209" spans="1:7" x14ac:dyDescent="0.25">
      <c r="A209" s="28"/>
      <c r="B209" s="8">
        <v>682</v>
      </c>
      <c r="C209" s="8" t="s">
        <v>23</v>
      </c>
      <c r="D209" s="9" t="s">
        <v>11</v>
      </c>
      <c r="E209" s="9">
        <v>1</v>
      </c>
      <c r="F209" s="9">
        <v>153</v>
      </c>
      <c r="G209" s="10">
        <f t="shared" si="8"/>
        <v>153</v>
      </c>
    </row>
    <row r="210" spans="1:7" x14ac:dyDescent="0.25">
      <c r="A210" s="28"/>
      <c r="B210" s="8">
        <v>682</v>
      </c>
      <c r="C210" s="8" t="s">
        <v>23</v>
      </c>
      <c r="D210" s="9" t="s">
        <v>11</v>
      </c>
      <c r="E210" s="9">
        <v>1</v>
      </c>
      <c r="F210" s="9">
        <v>97</v>
      </c>
      <c r="G210" s="10">
        <f t="shared" si="8"/>
        <v>97</v>
      </c>
    </row>
    <row r="211" spans="1:7" s="7" customFormat="1" x14ac:dyDescent="0.25">
      <c r="A211" s="34"/>
      <c r="B211" s="4"/>
      <c r="C211" s="4"/>
      <c r="D211" s="5"/>
      <c r="E211" s="5">
        <f>SUM(E198:E210)</f>
        <v>19</v>
      </c>
      <c r="F211" s="5"/>
      <c r="G211" s="6">
        <f>SUM(G198:G210)</f>
        <v>2397</v>
      </c>
    </row>
    <row r="212" spans="1:7" ht="17.25" customHeight="1" x14ac:dyDescent="0.25">
      <c r="A212" s="27"/>
      <c r="B212" s="8">
        <v>684</v>
      </c>
      <c r="C212" s="8" t="s">
        <v>48</v>
      </c>
      <c r="D212" s="9" t="s">
        <v>52</v>
      </c>
      <c r="E212" s="9">
        <v>1</v>
      </c>
      <c r="F212" s="9">
        <v>61</v>
      </c>
      <c r="G212" s="10">
        <v>61</v>
      </c>
    </row>
    <row r="213" spans="1:7" ht="17.25" customHeight="1" x14ac:dyDescent="0.25">
      <c r="A213" s="28"/>
      <c r="B213" s="8">
        <v>684</v>
      </c>
      <c r="C213" s="8" t="s">
        <v>48</v>
      </c>
      <c r="D213" s="9" t="s">
        <v>52</v>
      </c>
      <c r="E213" s="9">
        <v>1</v>
      </c>
      <c r="F213" s="9">
        <v>111</v>
      </c>
      <c r="G213" s="10">
        <f t="shared" ref="G213:G221" si="9">E213*F213</f>
        <v>111</v>
      </c>
    </row>
    <row r="214" spans="1:7" ht="17.25" customHeight="1" x14ac:dyDescent="0.25">
      <c r="A214" s="28"/>
      <c r="B214" s="8">
        <v>684</v>
      </c>
      <c r="C214" s="8" t="s">
        <v>48</v>
      </c>
      <c r="D214" s="9" t="s">
        <v>52</v>
      </c>
      <c r="E214" s="9">
        <v>1</v>
      </c>
      <c r="F214" s="9">
        <v>130</v>
      </c>
      <c r="G214" s="10">
        <f t="shared" si="9"/>
        <v>130</v>
      </c>
    </row>
    <row r="215" spans="1:7" ht="17.25" customHeight="1" x14ac:dyDescent="0.25">
      <c r="A215" s="28"/>
      <c r="B215" s="8">
        <v>684</v>
      </c>
      <c r="C215" s="8" t="s">
        <v>48</v>
      </c>
      <c r="D215" s="9" t="s">
        <v>52</v>
      </c>
      <c r="E215" s="9">
        <v>1</v>
      </c>
      <c r="F215" s="9">
        <v>150</v>
      </c>
      <c r="G215" s="10">
        <f t="shared" si="9"/>
        <v>150</v>
      </c>
    </row>
    <row r="216" spans="1:7" ht="17.25" customHeight="1" x14ac:dyDescent="0.25">
      <c r="A216" s="28"/>
      <c r="B216" s="8">
        <v>684</v>
      </c>
      <c r="C216" s="8" t="s">
        <v>48</v>
      </c>
      <c r="D216" s="9" t="s">
        <v>52</v>
      </c>
      <c r="E216" s="9">
        <v>1</v>
      </c>
      <c r="F216" s="9">
        <v>144</v>
      </c>
      <c r="G216" s="10">
        <f t="shared" si="9"/>
        <v>144</v>
      </c>
    </row>
    <row r="217" spans="1:7" ht="17.25" customHeight="1" x14ac:dyDescent="0.25">
      <c r="A217" s="28"/>
      <c r="B217" s="8">
        <v>684</v>
      </c>
      <c r="C217" s="8" t="s">
        <v>48</v>
      </c>
      <c r="D217" s="9" t="s">
        <v>52</v>
      </c>
      <c r="E217" s="9">
        <v>1</v>
      </c>
      <c r="F217" s="9">
        <v>151</v>
      </c>
      <c r="G217" s="10">
        <f t="shared" si="9"/>
        <v>151</v>
      </c>
    </row>
    <row r="218" spans="1:7" ht="17.25" customHeight="1" x14ac:dyDescent="0.25">
      <c r="A218" s="28"/>
      <c r="B218" s="8">
        <v>684</v>
      </c>
      <c r="C218" s="8" t="s">
        <v>48</v>
      </c>
      <c r="D218" s="9" t="s">
        <v>49</v>
      </c>
      <c r="E218" s="9">
        <v>1</v>
      </c>
      <c r="F218" s="9">
        <v>130</v>
      </c>
      <c r="G218" s="10">
        <f t="shared" si="9"/>
        <v>130</v>
      </c>
    </row>
    <row r="219" spans="1:7" ht="17.25" customHeight="1" x14ac:dyDescent="0.25">
      <c r="A219" s="28"/>
      <c r="B219" s="8">
        <v>684</v>
      </c>
      <c r="C219" s="8" t="s">
        <v>48</v>
      </c>
      <c r="D219" s="9" t="s">
        <v>49</v>
      </c>
      <c r="E219" s="9">
        <v>1</v>
      </c>
      <c r="F219" s="9">
        <v>132</v>
      </c>
      <c r="G219" s="10">
        <f t="shared" si="9"/>
        <v>132</v>
      </c>
    </row>
    <row r="220" spans="1:7" ht="17.25" customHeight="1" x14ac:dyDescent="0.25">
      <c r="A220" s="28"/>
      <c r="B220" s="8">
        <v>684</v>
      </c>
      <c r="C220" s="8" t="s">
        <v>48</v>
      </c>
      <c r="D220" s="9" t="s">
        <v>120</v>
      </c>
      <c r="E220" s="13">
        <v>1</v>
      </c>
      <c r="F220" s="9">
        <v>135</v>
      </c>
      <c r="G220" s="10">
        <f t="shared" si="9"/>
        <v>135</v>
      </c>
    </row>
    <row r="221" spans="1:7" ht="17.25" customHeight="1" x14ac:dyDescent="0.25">
      <c r="A221" s="28"/>
      <c r="B221" s="8">
        <v>684</v>
      </c>
      <c r="C221" s="8" t="s">
        <v>48</v>
      </c>
      <c r="D221" s="9" t="s">
        <v>11</v>
      </c>
      <c r="E221" s="13">
        <v>3</v>
      </c>
      <c r="F221" s="9">
        <v>130</v>
      </c>
      <c r="G221" s="10">
        <f t="shared" si="9"/>
        <v>390</v>
      </c>
    </row>
    <row r="222" spans="1:7" s="7" customFormat="1" x14ac:dyDescent="0.25">
      <c r="A222" s="23"/>
      <c r="B222" s="4"/>
      <c r="C222" s="4"/>
      <c r="D222" s="5"/>
      <c r="E222" s="5">
        <f>SUM(E212:E221)</f>
        <v>12</v>
      </c>
      <c r="F222" s="5"/>
      <c r="G222" s="6">
        <f>SUM(G212:G221)</f>
        <v>1534</v>
      </c>
    </row>
    <row r="223" spans="1:7" ht="96.75" customHeight="1" x14ac:dyDescent="0.25">
      <c r="B223" s="8">
        <v>685</v>
      </c>
      <c r="C223" s="8" t="s">
        <v>90</v>
      </c>
      <c r="D223" s="9" t="s">
        <v>78</v>
      </c>
      <c r="E223" s="9"/>
      <c r="F223" s="9"/>
      <c r="G223" s="10"/>
    </row>
    <row r="224" spans="1:7" s="7" customFormat="1" x14ac:dyDescent="0.25">
      <c r="A224" s="35"/>
      <c r="B224" s="4"/>
      <c r="C224" s="4"/>
      <c r="D224" s="5"/>
      <c r="E224" s="5">
        <f>SUM(E223)</f>
        <v>0</v>
      </c>
      <c r="F224" s="5"/>
      <c r="G224" s="6">
        <f>SUM(G223)</f>
        <v>0</v>
      </c>
    </row>
    <row r="225" spans="1:7" ht="18.75" customHeight="1" x14ac:dyDescent="0.25">
      <c r="A225" s="27"/>
      <c r="B225" s="8">
        <v>686</v>
      </c>
      <c r="C225" s="8" t="s">
        <v>59</v>
      </c>
      <c r="D225" s="9" t="s">
        <v>38</v>
      </c>
      <c r="E225" s="9">
        <v>2</v>
      </c>
      <c r="F225" s="9">
        <v>43</v>
      </c>
      <c r="G225" s="10">
        <f>E225*F225</f>
        <v>86</v>
      </c>
    </row>
    <row r="226" spans="1:7" ht="18.75" customHeight="1" x14ac:dyDescent="0.25">
      <c r="A226" s="28"/>
      <c r="B226" s="8">
        <v>686</v>
      </c>
      <c r="C226" s="8" t="s">
        <v>59</v>
      </c>
      <c r="D226" s="9" t="s">
        <v>38</v>
      </c>
      <c r="E226" s="9">
        <v>1</v>
      </c>
      <c r="F226" s="9">
        <v>42</v>
      </c>
      <c r="G226" s="10">
        <f t="shared" ref="G226:G242" si="10">E226*F226</f>
        <v>42</v>
      </c>
    </row>
    <row r="227" spans="1:7" ht="18.75" customHeight="1" x14ac:dyDescent="0.25">
      <c r="A227" s="28"/>
      <c r="B227" s="8">
        <v>686</v>
      </c>
      <c r="C227" s="8" t="s">
        <v>59</v>
      </c>
      <c r="D227" s="9" t="s">
        <v>38</v>
      </c>
      <c r="E227" s="9">
        <v>2</v>
      </c>
      <c r="F227" s="9">
        <v>48</v>
      </c>
      <c r="G227" s="10">
        <f t="shared" si="10"/>
        <v>96</v>
      </c>
    </row>
    <row r="228" spans="1:7" ht="18.75" customHeight="1" x14ac:dyDescent="0.25">
      <c r="A228" s="28"/>
      <c r="B228" s="8">
        <v>686</v>
      </c>
      <c r="C228" s="8" t="s">
        <v>59</v>
      </c>
      <c r="D228" s="9" t="s">
        <v>38</v>
      </c>
      <c r="E228" s="9">
        <v>2</v>
      </c>
      <c r="F228" s="9">
        <v>53</v>
      </c>
      <c r="G228" s="10">
        <f t="shared" si="10"/>
        <v>106</v>
      </c>
    </row>
    <row r="229" spans="1:7" ht="18.75" customHeight="1" x14ac:dyDescent="0.25">
      <c r="A229" s="28"/>
      <c r="B229" s="8">
        <v>686</v>
      </c>
      <c r="C229" s="8" t="s">
        <v>59</v>
      </c>
      <c r="D229" s="9" t="s">
        <v>38</v>
      </c>
      <c r="E229" s="9">
        <v>2</v>
      </c>
      <c r="F229" s="9">
        <v>41</v>
      </c>
      <c r="G229" s="10">
        <f t="shared" si="10"/>
        <v>82</v>
      </c>
    </row>
    <row r="230" spans="1:7" ht="18.75" customHeight="1" x14ac:dyDescent="0.25">
      <c r="A230" s="28"/>
      <c r="B230" s="8">
        <v>686</v>
      </c>
      <c r="C230" s="8" t="s">
        <v>59</v>
      </c>
      <c r="D230" s="9" t="s">
        <v>38</v>
      </c>
      <c r="E230" s="9">
        <v>1</v>
      </c>
      <c r="F230" s="9">
        <v>44</v>
      </c>
      <c r="G230" s="10">
        <f t="shared" si="10"/>
        <v>44</v>
      </c>
    </row>
    <row r="231" spans="1:7" ht="18.75" customHeight="1" x14ac:dyDescent="0.25">
      <c r="A231" s="28"/>
      <c r="B231" s="8">
        <v>686</v>
      </c>
      <c r="C231" s="8" t="s">
        <v>59</v>
      </c>
      <c r="D231" s="9" t="s">
        <v>38</v>
      </c>
      <c r="E231" s="9">
        <v>2</v>
      </c>
      <c r="F231" s="9">
        <v>49</v>
      </c>
      <c r="G231" s="10">
        <f t="shared" si="10"/>
        <v>98</v>
      </c>
    </row>
    <row r="232" spans="1:7" ht="18.75" customHeight="1" x14ac:dyDescent="0.25">
      <c r="A232" s="28"/>
      <c r="B232" s="8">
        <v>686</v>
      </c>
      <c r="C232" s="8" t="s">
        <v>59</v>
      </c>
      <c r="D232" s="9" t="s">
        <v>38</v>
      </c>
      <c r="E232" s="9">
        <v>1</v>
      </c>
      <c r="F232" s="9">
        <v>59</v>
      </c>
      <c r="G232" s="10">
        <f t="shared" si="10"/>
        <v>59</v>
      </c>
    </row>
    <row r="233" spans="1:7" ht="18.75" customHeight="1" x14ac:dyDescent="0.25">
      <c r="A233" s="28"/>
      <c r="B233" s="8">
        <v>686</v>
      </c>
      <c r="C233" s="8" t="s">
        <v>59</v>
      </c>
      <c r="D233" s="9" t="s">
        <v>38</v>
      </c>
      <c r="E233" s="9">
        <v>1</v>
      </c>
      <c r="F233" s="9">
        <v>50</v>
      </c>
      <c r="G233" s="10">
        <f t="shared" si="10"/>
        <v>50</v>
      </c>
    </row>
    <row r="234" spans="1:7" ht="18.75" customHeight="1" x14ac:dyDescent="0.25">
      <c r="A234" s="28"/>
      <c r="B234" s="8">
        <v>686</v>
      </c>
      <c r="C234" s="8" t="s">
        <v>59</v>
      </c>
      <c r="D234" s="9" t="s">
        <v>38</v>
      </c>
      <c r="E234" s="9">
        <v>1</v>
      </c>
      <c r="F234" s="9">
        <v>52</v>
      </c>
      <c r="G234" s="10">
        <f t="shared" si="10"/>
        <v>52</v>
      </c>
    </row>
    <row r="235" spans="1:7" ht="18.75" customHeight="1" x14ac:dyDescent="0.25">
      <c r="A235" s="28"/>
      <c r="B235" s="8">
        <v>686</v>
      </c>
      <c r="C235" s="8" t="s">
        <v>59</v>
      </c>
      <c r="D235" s="9" t="s">
        <v>38</v>
      </c>
      <c r="E235" s="9">
        <v>2</v>
      </c>
      <c r="F235" s="9">
        <v>51</v>
      </c>
      <c r="G235" s="10">
        <f t="shared" si="10"/>
        <v>102</v>
      </c>
    </row>
    <row r="236" spans="1:7" ht="18.75" customHeight="1" x14ac:dyDescent="0.25">
      <c r="A236" s="28"/>
      <c r="B236" s="8">
        <v>686</v>
      </c>
      <c r="C236" s="8" t="s">
        <v>59</v>
      </c>
      <c r="D236" s="9" t="s">
        <v>38</v>
      </c>
      <c r="E236" s="9">
        <v>1</v>
      </c>
      <c r="F236" s="9">
        <v>31</v>
      </c>
      <c r="G236" s="10">
        <f t="shared" si="10"/>
        <v>31</v>
      </c>
    </row>
    <row r="237" spans="1:7" ht="18.75" customHeight="1" x14ac:dyDescent="0.25">
      <c r="A237" s="28"/>
      <c r="B237" s="8">
        <v>686</v>
      </c>
      <c r="C237" s="8" t="s">
        <v>59</v>
      </c>
      <c r="D237" s="9" t="s">
        <v>38</v>
      </c>
      <c r="E237" s="9">
        <v>1</v>
      </c>
      <c r="F237" s="9">
        <v>55</v>
      </c>
      <c r="G237" s="10">
        <f t="shared" si="10"/>
        <v>55</v>
      </c>
    </row>
    <row r="238" spans="1:7" ht="18.75" customHeight="1" x14ac:dyDescent="0.25">
      <c r="A238" s="28"/>
      <c r="B238" s="8">
        <v>686</v>
      </c>
      <c r="C238" s="8" t="s">
        <v>59</v>
      </c>
      <c r="D238" s="9" t="s">
        <v>52</v>
      </c>
      <c r="E238" s="9">
        <v>2</v>
      </c>
      <c r="F238" s="9">
        <v>54</v>
      </c>
      <c r="G238" s="10">
        <f t="shared" si="10"/>
        <v>108</v>
      </c>
    </row>
    <row r="239" spans="1:7" ht="18.75" customHeight="1" x14ac:dyDescent="0.25">
      <c r="A239" s="28"/>
      <c r="B239" s="8">
        <v>686</v>
      </c>
      <c r="C239" s="8" t="s">
        <v>59</v>
      </c>
      <c r="D239" s="9" t="s">
        <v>52</v>
      </c>
      <c r="E239" s="9">
        <v>4</v>
      </c>
      <c r="F239" s="9">
        <v>50</v>
      </c>
      <c r="G239" s="10">
        <f t="shared" si="10"/>
        <v>200</v>
      </c>
    </row>
    <row r="240" spans="1:7" ht="18.75" customHeight="1" x14ac:dyDescent="0.25">
      <c r="A240" s="28"/>
      <c r="B240" s="8">
        <v>686</v>
      </c>
      <c r="C240" s="8" t="s">
        <v>59</v>
      </c>
      <c r="D240" s="9" t="s">
        <v>52</v>
      </c>
      <c r="E240" s="9">
        <v>2</v>
      </c>
      <c r="F240" s="9">
        <v>49</v>
      </c>
      <c r="G240" s="10">
        <f t="shared" si="10"/>
        <v>98</v>
      </c>
    </row>
    <row r="241" spans="1:9" ht="18.75" customHeight="1" x14ac:dyDescent="0.25">
      <c r="A241" s="28"/>
      <c r="B241" s="8">
        <v>686</v>
      </c>
      <c r="C241" s="8" t="s">
        <v>59</v>
      </c>
      <c r="D241" s="9" t="s">
        <v>52</v>
      </c>
      <c r="E241" s="9">
        <v>3</v>
      </c>
      <c r="F241" s="9">
        <v>51</v>
      </c>
      <c r="G241" s="10">
        <f t="shared" si="10"/>
        <v>153</v>
      </c>
    </row>
    <row r="242" spans="1:9" ht="18.75" customHeight="1" x14ac:dyDescent="0.25">
      <c r="A242" s="28"/>
      <c r="B242" s="8">
        <v>686</v>
      </c>
      <c r="C242" s="8" t="s">
        <v>59</v>
      </c>
      <c r="D242" s="9" t="s">
        <v>52</v>
      </c>
      <c r="E242" s="9">
        <v>1</v>
      </c>
      <c r="F242" s="9">
        <v>46</v>
      </c>
      <c r="G242" s="10">
        <f t="shared" si="10"/>
        <v>46</v>
      </c>
    </row>
    <row r="243" spans="1:9" s="7" customFormat="1" x14ac:dyDescent="0.25">
      <c r="A243" s="23"/>
      <c r="B243" s="4"/>
      <c r="C243" s="4"/>
      <c r="D243" s="5"/>
      <c r="E243" s="5">
        <f>SUM(E225:E242)</f>
        <v>31</v>
      </c>
      <c r="F243" s="5"/>
      <c r="G243" s="6">
        <f>SUM(G225:G242)</f>
        <v>1508</v>
      </c>
    </row>
    <row r="244" spans="1:9" ht="110.25" customHeight="1" x14ac:dyDescent="0.25">
      <c r="B244" s="8">
        <v>687</v>
      </c>
      <c r="C244" s="8" t="s">
        <v>59</v>
      </c>
      <c r="D244" s="9" t="s">
        <v>22</v>
      </c>
      <c r="E244" s="9"/>
      <c r="F244" s="9"/>
      <c r="G244" s="10"/>
    </row>
    <row r="245" spans="1:9" s="7" customFormat="1" x14ac:dyDescent="0.25">
      <c r="A245" s="35"/>
      <c r="B245" s="4"/>
      <c r="C245" s="4"/>
      <c r="D245" s="5"/>
      <c r="E245" s="5">
        <f>SUM(E244)</f>
        <v>0</v>
      </c>
      <c r="F245" s="5"/>
      <c r="G245" s="6">
        <f>SUM(G244)</f>
        <v>0</v>
      </c>
    </row>
    <row r="246" spans="1:9" ht="95.25" customHeight="1" x14ac:dyDescent="0.25">
      <c r="A246" s="27"/>
      <c r="B246" s="8">
        <v>688</v>
      </c>
      <c r="C246" s="8" t="s">
        <v>23</v>
      </c>
      <c r="D246" s="9" t="s">
        <v>57</v>
      </c>
      <c r="E246" s="9">
        <v>1</v>
      </c>
      <c r="F246" s="9">
        <v>154</v>
      </c>
      <c r="G246" s="10">
        <f>E246*F246</f>
        <v>154</v>
      </c>
    </row>
    <row r="247" spans="1:9" s="7" customFormat="1" x14ac:dyDescent="0.25">
      <c r="A247" s="23"/>
      <c r="B247" s="4"/>
      <c r="C247" s="4"/>
      <c r="D247" s="5"/>
      <c r="E247" s="5">
        <f>SUM(E246)</f>
        <v>1</v>
      </c>
      <c r="F247" s="5"/>
      <c r="G247" s="6">
        <f>SUM(G246)</f>
        <v>154</v>
      </c>
    </row>
    <row r="248" spans="1:9" ht="15" customHeight="1" x14ac:dyDescent="0.25">
      <c r="A248" s="27"/>
      <c r="B248" s="8"/>
      <c r="C248" s="8"/>
      <c r="D248" s="9"/>
      <c r="E248" s="13"/>
      <c r="F248" s="9"/>
      <c r="G248" s="10"/>
      <c r="H248" s="11"/>
      <c r="I248" s="11"/>
    </row>
    <row r="249" spans="1:9" ht="15" customHeight="1" x14ac:dyDescent="0.25">
      <c r="A249" s="28"/>
      <c r="B249" s="8"/>
      <c r="C249" s="8"/>
      <c r="D249" s="9"/>
      <c r="E249" s="13"/>
      <c r="F249" s="9"/>
      <c r="G249" s="10"/>
      <c r="H249" s="11"/>
      <c r="I249" s="11"/>
    </row>
    <row r="250" spans="1:9" ht="15" customHeight="1" x14ac:dyDescent="0.25">
      <c r="A250" s="28"/>
      <c r="B250" s="8">
        <v>689</v>
      </c>
      <c r="C250" s="8" t="s">
        <v>29</v>
      </c>
      <c r="D250" s="9" t="s">
        <v>71</v>
      </c>
      <c r="E250" s="13">
        <v>1</v>
      </c>
      <c r="F250" s="9">
        <v>125</v>
      </c>
      <c r="G250" s="10">
        <f t="shared" ref="G250:G258" si="11">E250*F250</f>
        <v>125</v>
      </c>
      <c r="H250" s="11"/>
      <c r="I250" s="11"/>
    </row>
    <row r="251" spans="1:9" ht="15" customHeight="1" x14ac:dyDescent="0.25">
      <c r="A251" s="28"/>
      <c r="B251" s="8">
        <v>689</v>
      </c>
      <c r="C251" s="8" t="s">
        <v>29</v>
      </c>
      <c r="D251" s="9" t="s">
        <v>71</v>
      </c>
      <c r="E251" s="13">
        <v>1</v>
      </c>
      <c r="F251" s="9">
        <v>109</v>
      </c>
      <c r="G251" s="10">
        <f t="shared" si="11"/>
        <v>109</v>
      </c>
      <c r="H251" s="11"/>
      <c r="I251" s="11"/>
    </row>
    <row r="252" spans="1:9" ht="15" customHeight="1" x14ac:dyDescent="0.25">
      <c r="A252" s="28"/>
      <c r="B252" s="8">
        <v>689</v>
      </c>
      <c r="C252" s="8" t="s">
        <v>29</v>
      </c>
      <c r="D252" s="9" t="s">
        <v>71</v>
      </c>
      <c r="E252" s="13">
        <v>1</v>
      </c>
      <c r="F252" s="9">
        <v>107</v>
      </c>
      <c r="G252" s="10">
        <f t="shared" si="11"/>
        <v>107</v>
      </c>
      <c r="H252" s="11"/>
      <c r="I252" s="11"/>
    </row>
    <row r="253" spans="1:9" ht="15" customHeight="1" x14ac:dyDescent="0.25">
      <c r="A253" s="28"/>
      <c r="B253" s="8"/>
      <c r="C253" s="8"/>
      <c r="D253" s="9"/>
      <c r="E253" s="13"/>
      <c r="F253" s="9"/>
      <c r="G253" s="10"/>
      <c r="H253" s="11"/>
      <c r="I253" s="11"/>
    </row>
    <row r="254" spans="1:9" ht="15" customHeight="1" x14ac:dyDescent="0.25">
      <c r="A254" s="28"/>
      <c r="B254" s="8">
        <v>689</v>
      </c>
      <c r="C254" s="8" t="s">
        <v>29</v>
      </c>
      <c r="D254" s="9" t="s">
        <v>71</v>
      </c>
      <c r="E254" s="13">
        <v>1</v>
      </c>
      <c r="F254" s="9">
        <v>115</v>
      </c>
      <c r="G254" s="10">
        <f t="shared" si="11"/>
        <v>115</v>
      </c>
      <c r="H254" s="11"/>
      <c r="I254" s="11"/>
    </row>
    <row r="255" spans="1:9" ht="15" customHeight="1" x14ac:dyDescent="0.25">
      <c r="A255" s="28"/>
      <c r="B255" s="8">
        <v>689</v>
      </c>
      <c r="C255" s="8" t="s">
        <v>29</v>
      </c>
      <c r="D255" s="9" t="s">
        <v>73</v>
      </c>
      <c r="E255" s="13">
        <v>1</v>
      </c>
      <c r="F255" s="9">
        <v>107</v>
      </c>
      <c r="G255" s="10">
        <f t="shared" si="11"/>
        <v>107</v>
      </c>
      <c r="H255" s="11"/>
      <c r="I255" s="11"/>
    </row>
    <row r="256" spans="1:9" ht="15" customHeight="1" x14ac:dyDescent="0.25">
      <c r="A256" s="28"/>
      <c r="B256" s="8"/>
      <c r="C256" s="8"/>
      <c r="D256" s="9"/>
      <c r="E256" s="13"/>
      <c r="F256" s="9"/>
      <c r="G256" s="10"/>
      <c r="H256" s="11"/>
      <c r="I256" s="11"/>
    </row>
    <row r="257" spans="1:9" ht="15" customHeight="1" x14ac:dyDescent="0.25">
      <c r="A257" s="28"/>
      <c r="B257" s="8"/>
      <c r="C257" s="8"/>
      <c r="D257" s="9"/>
      <c r="E257" s="13"/>
      <c r="F257" s="9"/>
      <c r="G257" s="10"/>
      <c r="H257" s="11"/>
      <c r="I257" s="11"/>
    </row>
    <row r="258" spans="1:9" ht="15" customHeight="1" x14ac:dyDescent="0.25">
      <c r="A258" s="28"/>
      <c r="B258" s="8">
        <v>689</v>
      </c>
      <c r="C258" s="8" t="s">
        <v>29</v>
      </c>
      <c r="D258" s="9" t="s">
        <v>72</v>
      </c>
      <c r="E258" s="13">
        <v>3</v>
      </c>
      <c r="F258" s="9">
        <v>100</v>
      </c>
      <c r="G258" s="10">
        <f t="shared" si="11"/>
        <v>300</v>
      </c>
      <c r="H258" s="11"/>
      <c r="I258" s="11"/>
    </row>
    <row r="259" spans="1:9" ht="15" customHeight="1" x14ac:dyDescent="0.25">
      <c r="A259" s="28"/>
      <c r="B259" s="8"/>
      <c r="C259" s="8"/>
      <c r="D259" s="9"/>
      <c r="E259" s="9"/>
      <c r="F259" s="9"/>
      <c r="G259" s="10"/>
    </row>
    <row r="260" spans="1:9" s="7" customFormat="1" x14ac:dyDescent="0.25">
      <c r="A260" s="23"/>
      <c r="B260" s="4"/>
      <c r="C260" s="4"/>
      <c r="D260" s="5"/>
      <c r="E260" s="5">
        <f>SUM(E248:E259)</f>
        <v>8</v>
      </c>
      <c r="F260" s="5"/>
      <c r="G260" s="6">
        <f>SUM(G248:G259)</f>
        <v>863</v>
      </c>
    </row>
    <row r="261" spans="1:9" s="7" customFormat="1" ht="99" customHeight="1" x14ac:dyDescent="0.25">
      <c r="A261" s="51"/>
      <c r="B261" s="8" t="s">
        <v>97</v>
      </c>
      <c r="C261" s="37" t="s">
        <v>33</v>
      </c>
      <c r="D261" s="9" t="s">
        <v>57</v>
      </c>
      <c r="E261" s="13"/>
      <c r="F261" s="13"/>
      <c r="G261" s="38"/>
    </row>
    <row r="262" spans="1:9" s="7" customFormat="1" x14ac:dyDescent="0.25">
      <c r="A262" s="35"/>
      <c r="B262" s="4"/>
      <c r="C262" s="4"/>
      <c r="D262" s="5"/>
      <c r="E262" s="5">
        <f>SUM(E261)</f>
        <v>0</v>
      </c>
      <c r="F262" s="5"/>
      <c r="G262" s="6">
        <f>SUM(G261)</f>
        <v>0</v>
      </c>
    </row>
    <row r="263" spans="1:9" ht="17.25" customHeight="1" x14ac:dyDescent="0.25">
      <c r="A263" s="27"/>
      <c r="B263" s="8">
        <v>690</v>
      </c>
      <c r="C263" s="8" t="s">
        <v>33</v>
      </c>
      <c r="D263" s="9" t="s">
        <v>51</v>
      </c>
      <c r="E263" s="9">
        <v>1</v>
      </c>
      <c r="F263" s="9">
        <v>103</v>
      </c>
      <c r="G263" s="10">
        <f>E263*F263</f>
        <v>103</v>
      </c>
    </row>
    <row r="264" spans="1:9" ht="17.25" customHeight="1" x14ac:dyDescent="0.25">
      <c r="A264" s="28"/>
      <c r="B264" s="8">
        <v>690</v>
      </c>
      <c r="C264" s="8" t="s">
        <v>33</v>
      </c>
      <c r="D264" s="9" t="s">
        <v>51</v>
      </c>
      <c r="E264" s="9">
        <v>2</v>
      </c>
      <c r="F264" s="9">
        <v>78</v>
      </c>
      <c r="G264" s="10">
        <f t="shared" ref="G264:G281" si="12">E264*F264</f>
        <v>156</v>
      </c>
    </row>
    <row r="265" spans="1:9" ht="17.25" customHeight="1" x14ac:dyDescent="0.25">
      <c r="A265" s="28"/>
      <c r="B265" s="8">
        <v>690</v>
      </c>
      <c r="C265" s="8" t="s">
        <v>33</v>
      </c>
      <c r="D265" s="9" t="s">
        <v>51</v>
      </c>
      <c r="E265" s="9">
        <v>11</v>
      </c>
      <c r="F265" s="9">
        <v>100</v>
      </c>
      <c r="G265" s="10">
        <f t="shared" si="12"/>
        <v>1100</v>
      </c>
    </row>
    <row r="266" spans="1:9" ht="17.25" customHeight="1" x14ac:dyDescent="0.25">
      <c r="A266" s="28"/>
      <c r="B266" s="8">
        <v>690</v>
      </c>
      <c r="C266" s="8" t="s">
        <v>33</v>
      </c>
      <c r="D266" s="9" t="s">
        <v>51</v>
      </c>
      <c r="E266" s="9">
        <v>1</v>
      </c>
      <c r="F266" s="9">
        <v>92</v>
      </c>
      <c r="G266" s="10">
        <f t="shared" si="12"/>
        <v>92</v>
      </c>
    </row>
    <row r="267" spans="1:9" ht="17.25" customHeight="1" x14ac:dyDescent="0.25">
      <c r="A267" s="28"/>
      <c r="B267" s="8">
        <v>690</v>
      </c>
      <c r="C267" s="8" t="s">
        <v>33</v>
      </c>
      <c r="D267" s="9" t="s">
        <v>51</v>
      </c>
      <c r="E267" s="9">
        <v>1</v>
      </c>
      <c r="F267" s="9">
        <v>72</v>
      </c>
      <c r="G267" s="10">
        <f t="shared" si="12"/>
        <v>72</v>
      </c>
    </row>
    <row r="268" spans="1:9" ht="17.25" customHeight="1" x14ac:dyDescent="0.25">
      <c r="A268" s="28"/>
      <c r="B268" s="8">
        <v>690</v>
      </c>
      <c r="C268" s="8" t="s">
        <v>33</v>
      </c>
      <c r="D268" s="9" t="s">
        <v>51</v>
      </c>
      <c r="E268" s="9">
        <v>1</v>
      </c>
      <c r="F268" s="9">
        <v>112</v>
      </c>
      <c r="G268" s="10">
        <f t="shared" si="12"/>
        <v>112</v>
      </c>
    </row>
    <row r="269" spans="1:9" ht="17.25" customHeight="1" x14ac:dyDescent="0.25">
      <c r="A269" s="28"/>
      <c r="B269" s="8">
        <v>690</v>
      </c>
      <c r="C269" s="8" t="s">
        <v>33</v>
      </c>
      <c r="D269" s="9" t="s">
        <v>51</v>
      </c>
      <c r="E269" s="9">
        <v>1</v>
      </c>
      <c r="F269" s="9">
        <v>110</v>
      </c>
      <c r="G269" s="10">
        <f t="shared" si="12"/>
        <v>110</v>
      </c>
    </row>
    <row r="270" spans="1:9" ht="17.25" customHeight="1" x14ac:dyDescent="0.25">
      <c r="A270" s="28"/>
      <c r="B270" s="8">
        <v>690</v>
      </c>
      <c r="C270" s="8" t="s">
        <v>33</v>
      </c>
      <c r="D270" s="9" t="s">
        <v>51</v>
      </c>
      <c r="E270" s="9">
        <v>3</v>
      </c>
      <c r="F270" s="9">
        <v>94</v>
      </c>
      <c r="G270" s="10">
        <f t="shared" si="12"/>
        <v>282</v>
      </c>
    </row>
    <row r="271" spans="1:9" ht="17.25" customHeight="1" x14ac:dyDescent="0.25">
      <c r="A271" s="28"/>
      <c r="B271" s="8">
        <v>690</v>
      </c>
      <c r="C271" s="8" t="s">
        <v>33</v>
      </c>
      <c r="D271" s="9" t="s">
        <v>51</v>
      </c>
      <c r="E271" s="9">
        <v>2</v>
      </c>
      <c r="F271" s="9">
        <v>90</v>
      </c>
      <c r="G271" s="10">
        <f t="shared" si="12"/>
        <v>180</v>
      </c>
    </row>
    <row r="272" spans="1:9" ht="17.25" customHeight="1" x14ac:dyDescent="0.25">
      <c r="A272" s="28"/>
      <c r="B272" s="8">
        <v>690</v>
      </c>
      <c r="C272" s="8" t="s">
        <v>33</v>
      </c>
      <c r="D272" s="9" t="s">
        <v>51</v>
      </c>
      <c r="E272" s="9">
        <v>1</v>
      </c>
      <c r="F272" s="9">
        <v>84</v>
      </c>
      <c r="G272" s="10">
        <f t="shared" si="12"/>
        <v>84</v>
      </c>
    </row>
    <row r="273" spans="1:7" ht="17.25" customHeight="1" x14ac:dyDescent="0.25">
      <c r="A273" s="28"/>
      <c r="B273" s="8">
        <v>690</v>
      </c>
      <c r="C273" s="8" t="s">
        <v>33</v>
      </c>
      <c r="D273" s="9" t="s">
        <v>51</v>
      </c>
      <c r="E273" s="9">
        <v>1</v>
      </c>
      <c r="F273" s="9">
        <v>53</v>
      </c>
      <c r="G273" s="10">
        <f t="shared" si="12"/>
        <v>53</v>
      </c>
    </row>
    <row r="274" spans="1:7" ht="17.25" customHeight="1" x14ac:dyDescent="0.25">
      <c r="A274" s="28"/>
      <c r="B274" s="8">
        <v>690</v>
      </c>
      <c r="C274" s="8" t="s">
        <v>33</v>
      </c>
      <c r="D274" s="9" t="s">
        <v>51</v>
      </c>
      <c r="E274" s="9">
        <v>1</v>
      </c>
      <c r="F274" s="9">
        <v>93</v>
      </c>
      <c r="G274" s="10">
        <f t="shared" si="12"/>
        <v>93</v>
      </c>
    </row>
    <row r="275" spans="1:7" ht="17.25" customHeight="1" x14ac:dyDescent="0.25">
      <c r="A275" s="28"/>
      <c r="B275" s="8">
        <v>690</v>
      </c>
      <c r="C275" s="8" t="s">
        <v>33</v>
      </c>
      <c r="D275" s="9" t="s">
        <v>51</v>
      </c>
      <c r="E275" s="9">
        <v>1</v>
      </c>
      <c r="F275" s="9">
        <v>87</v>
      </c>
      <c r="G275" s="10">
        <f t="shared" si="12"/>
        <v>87</v>
      </c>
    </row>
    <row r="276" spans="1:7" ht="17.25" customHeight="1" x14ac:dyDescent="0.25">
      <c r="A276" s="28"/>
      <c r="B276" s="8">
        <v>690</v>
      </c>
      <c r="C276" s="8" t="s">
        <v>33</v>
      </c>
      <c r="D276" s="9" t="s">
        <v>51</v>
      </c>
      <c r="E276" s="9">
        <v>2</v>
      </c>
      <c r="F276" s="9">
        <v>104</v>
      </c>
      <c r="G276" s="10">
        <f t="shared" si="12"/>
        <v>208</v>
      </c>
    </row>
    <row r="277" spans="1:7" ht="17.25" customHeight="1" x14ac:dyDescent="0.25">
      <c r="A277" s="28"/>
      <c r="B277" s="8">
        <v>690</v>
      </c>
      <c r="C277" s="8" t="s">
        <v>33</v>
      </c>
      <c r="D277" s="9" t="s">
        <v>51</v>
      </c>
      <c r="E277" s="9">
        <v>1</v>
      </c>
      <c r="F277" s="9">
        <v>95</v>
      </c>
      <c r="G277" s="10">
        <f t="shared" si="12"/>
        <v>95</v>
      </c>
    </row>
    <row r="278" spans="1:7" ht="17.25" customHeight="1" x14ac:dyDescent="0.25">
      <c r="A278" s="28"/>
      <c r="B278" s="8">
        <v>690</v>
      </c>
      <c r="C278" s="8" t="s">
        <v>33</v>
      </c>
      <c r="D278" s="9" t="s">
        <v>51</v>
      </c>
      <c r="E278" s="9">
        <v>1</v>
      </c>
      <c r="F278" s="9">
        <v>88</v>
      </c>
      <c r="G278" s="10">
        <f t="shared" si="12"/>
        <v>88</v>
      </c>
    </row>
    <row r="279" spans="1:7" ht="17.25" customHeight="1" x14ac:dyDescent="0.25">
      <c r="A279" s="28"/>
      <c r="B279" s="8">
        <v>690</v>
      </c>
      <c r="C279" s="8" t="s">
        <v>33</v>
      </c>
      <c r="D279" s="9" t="s">
        <v>51</v>
      </c>
      <c r="E279" s="9">
        <v>1</v>
      </c>
      <c r="F279" s="9">
        <v>80</v>
      </c>
      <c r="G279" s="10">
        <f t="shared" si="12"/>
        <v>80</v>
      </c>
    </row>
    <row r="280" spans="1:7" ht="17.25" customHeight="1" x14ac:dyDescent="0.25">
      <c r="A280" s="28"/>
      <c r="B280" s="8">
        <v>690</v>
      </c>
      <c r="C280" s="8" t="s">
        <v>33</v>
      </c>
      <c r="D280" s="9" t="s">
        <v>51</v>
      </c>
      <c r="E280" s="9">
        <v>1</v>
      </c>
      <c r="F280" s="9">
        <v>97</v>
      </c>
      <c r="G280" s="10">
        <f t="shared" si="12"/>
        <v>97</v>
      </c>
    </row>
    <row r="281" spans="1:7" ht="17.25" customHeight="1" x14ac:dyDescent="0.25">
      <c r="A281" s="29"/>
      <c r="B281" s="8">
        <v>690</v>
      </c>
      <c r="C281" s="8" t="s">
        <v>33</v>
      </c>
      <c r="D281" s="9" t="s">
        <v>51</v>
      </c>
      <c r="E281" s="9">
        <v>1</v>
      </c>
      <c r="F281" s="9">
        <v>108</v>
      </c>
      <c r="G281" s="10">
        <f t="shared" si="12"/>
        <v>108</v>
      </c>
    </row>
    <row r="282" spans="1:7" s="7" customFormat="1" x14ac:dyDescent="0.25">
      <c r="A282" s="34"/>
      <c r="B282" s="4"/>
      <c r="C282" s="4"/>
      <c r="D282" s="5"/>
      <c r="E282" s="5">
        <f>SUM(E263:E281)</f>
        <v>34</v>
      </c>
      <c r="F282" s="5"/>
      <c r="G282" s="6">
        <f>SUM(G263:G281)</f>
        <v>3200</v>
      </c>
    </row>
    <row r="283" spans="1:7" s="7" customFormat="1" ht="12.75" customHeight="1" x14ac:dyDescent="0.25">
      <c r="A283" s="48"/>
      <c r="B283" s="8">
        <v>691</v>
      </c>
      <c r="C283" s="8" t="s">
        <v>23</v>
      </c>
      <c r="D283" s="9" t="s">
        <v>50</v>
      </c>
      <c r="E283" s="13">
        <v>2</v>
      </c>
      <c r="F283" s="9">
        <v>76</v>
      </c>
      <c r="G283" s="10">
        <f>E283*F283</f>
        <v>152</v>
      </c>
    </row>
    <row r="284" spans="1:7" s="7" customFormat="1" ht="12.75" customHeight="1" x14ac:dyDescent="0.25">
      <c r="A284" s="51"/>
      <c r="B284" s="8">
        <v>691</v>
      </c>
      <c r="C284" s="8" t="s">
        <v>23</v>
      </c>
      <c r="D284" s="9" t="s">
        <v>50</v>
      </c>
      <c r="E284" s="13">
        <v>1</v>
      </c>
      <c r="F284" s="13">
        <v>74</v>
      </c>
      <c r="G284" s="10">
        <f t="shared" ref="G284:G316" si="13">E284*F284</f>
        <v>74</v>
      </c>
    </row>
    <row r="285" spans="1:7" s="7" customFormat="1" ht="12.75" customHeight="1" x14ac:dyDescent="0.25">
      <c r="A285" s="51"/>
      <c r="B285" s="8">
        <v>691</v>
      </c>
      <c r="C285" s="8" t="s">
        <v>23</v>
      </c>
      <c r="D285" s="9" t="s">
        <v>50</v>
      </c>
      <c r="E285" s="13">
        <v>1</v>
      </c>
      <c r="F285" s="13">
        <v>70</v>
      </c>
      <c r="G285" s="10">
        <f t="shared" si="13"/>
        <v>70</v>
      </c>
    </row>
    <row r="286" spans="1:7" s="7" customFormat="1" ht="12.75" customHeight="1" x14ac:dyDescent="0.25">
      <c r="A286" s="51"/>
      <c r="B286" s="8">
        <v>691</v>
      </c>
      <c r="C286" s="8" t="s">
        <v>23</v>
      </c>
      <c r="D286" s="9" t="s">
        <v>50</v>
      </c>
      <c r="E286" s="13">
        <v>1</v>
      </c>
      <c r="F286" s="13">
        <v>58</v>
      </c>
      <c r="G286" s="10">
        <f t="shared" si="13"/>
        <v>58</v>
      </c>
    </row>
    <row r="287" spans="1:7" s="7" customFormat="1" ht="12.75" customHeight="1" x14ac:dyDescent="0.25">
      <c r="A287" s="51"/>
      <c r="B287" s="8">
        <v>691</v>
      </c>
      <c r="C287" s="8" t="s">
        <v>23</v>
      </c>
      <c r="D287" s="9" t="s">
        <v>50</v>
      </c>
      <c r="E287" s="13">
        <v>1</v>
      </c>
      <c r="F287" s="13">
        <v>67</v>
      </c>
      <c r="G287" s="10">
        <f t="shared" si="13"/>
        <v>67</v>
      </c>
    </row>
    <row r="288" spans="1:7" s="7" customFormat="1" ht="12.75" customHeight="1" x14ac:dyDescent="0.25">
      <c r="A288" s="51"/>
      <c r="B288" s="8">
        <v>691</v>
      </c>
      <c r="C288" s="8" t="s">
        <v>23</v>
      </c>
      <c r="D288" s="9" t="s">
        <v>50</v>
      </c>
      <c r="E288" s="13">
        <v>2</v>
      </c>
      <c r="F288" s="13">
        <v>85</v>
      </c>
      <c r="G288" s="10">
        <f t="shared" si="13"/>
        <v>170</v>
      </c>
    </row>
    <row r="289" spans="1:7" s="7" customFormat="1" ht="12.75" customHeight="1" x14ac:dyDescent="0.25">
      <c r="A289" s="51"/>
      <c r="B289" s="8">
        <v>691</v>
      </c>
      <c r="C289" s="8" t="s">
        <v>23</v>
      </c>
      <c r="D289" s="9" t="s">
        <v>50</v>
      </c>
      <c r="E289" s="13">
        <v>2</v>
      </c>
      <c r="F289" s="13">
        <v>75</v>
      </c>
      <c r="G289" s="10">
        <f t="shared" si="13"/>
        <v>150</v>
      </c>
    </row>
    <row r="290" spans="1:7" s="7" customFormat="1" ht="12.75" customHeight="1" x14ac:dyDescent="0.25">
      <c r="A290" s="51"/>
      <c r="B290" s="8">
        <v>691</v>
      </c>
      <c r="C290" s="8" t="s">
        <v>23</v>
      </c>
      <c r="D290" s="9" t="s">
        <v>50</v>
      </c>
      <c r="E290" s="13">
        <v>1</v>
      </c>
      <c r="F290" s="13">
        <v>53</v>
      </c>
      <c r="G290" s="10">
        <f t="shared" si="13"/>
        <v>53</v>
      </c>
    </row>
    <row r="291" spans="1:7" s="7" customFormat="1" ht="12.75" customHeight="1" x14ac:dyDescent="0.25">
      <c r="A291" s="51"/>
      <c r="B291" s="8">
        <v>691</v>
      </c>
      <c r="C291" s="8" t="s">
        <v>23</v>
      </c>
      <c r="D291" s="9" t="s">
        <v>50</v>
      </c>
      <c r="E291" s="13">
        <v>1</v>
      </c>
      <c r="F291" s="13">
        <v>72</v>
      </c>
      <c r="G291" s="10">
        <f t="shared" si="13"/>
        <v>72</v>
      </c>
    </row>
    <row r="292" spans="1:7" s="7" customFormat="1" ht="12.75" customHeight="1" x14ac:dyDescent="0.25">
      <c r="A292" s="51"/>
      <c r="B292" s="8">
        <v>691</v>
      </c>
      <c r="C292" s="8" t="s">
        <v>23</v>
      </c>
      <c r="D292" s="9" t="s">
        <v>50</v>
      </c>
      <c r="E292" s="13">
        <v>1</v>
      </c>
      <c r="F292" s="13">
        <v>87</v>
      </c>
      <c r="G292" s="10">
        <f t="shared" si="13"/>
        <v>87</v>
      </c>
    </row>
    <row r="293" spans="1:7" s="7" customFormat="1" ht="12.75" customHeight="1" x14ac:dyDescent="0.25">
      <c r="A293" s="51"/>
      <c r="B293" s="8">
        <v>691</v>
      </c>
      <c r="C293" s="8" t="s">
        <v>23</v>
      </c>
      <c r="D293" s="9" t="s">
        <v>38</v>
      </c>
      <c r="E293" s="13">
        <v>2</v>
      </c>
      <c r="F293" s="13">
        <v>63</v>
      </c>
      <c r="G293" s="10">
        <f t="shared" si="13"/>
        <v>126</v>
      </c>
    </row>
    <row r="294" spans="1:7" s="7" customFormat="1" ht="12.75" customHeight="1" x14ac:dyDescent="0.25">
      <c r="A294" s="51"/>
      <c r="B294" s="8">
        <v>691</v>
      </c>
      <c r="C294" s="8" t="s">
        <v>23</v>
      </c>
      <c r="D294" s="9" t="s">
        <v>38</v>
      </c>
      <c r="E294" s="13">
        <v>2</v>
      </c>
      <c r="F294" s="13">
        <v>80</v>
      </c>
      <c r="G294" s="10">
        <f t="shared" si="13"/>
        <v>160</v>
      </c>
    </row>
    <row r="295" spans="1:7" s="7" customFormat="1" ht="12.75" customHeight="1" x14ac:dyDescent="0.25">
      <c r="A295" s="51"/>
      <c r="B295" s="8">
        <v>691</v>
      </c>
      <c r="C295" s="8" t="s">
        <v>23</v>
      </c>
      <c r="D295" s="9" t="s">
        <v>38</v>
      </c>
      <c r="E295" s="13">
        <v>1</v>
      </c>
      <c r="F295" s="13">
        <v>72</v>
      </c>
      <c r="G295" s="10">
        <f t="shared" si="13"/>
        <v>72</v>
      </c>
    </row>
    <row r="296" spans="1:7" s="7" customFormat="1" ht="12.75" customHeight="1" x14ac:dyDescent="0.25">
      <c r="A296" s="51"/>
      <c r="B296" s="8">
        <v>691</v>
      </c>
      <c r="C296" s="8" t="s">
        <v>23</v>
      </c>
      <c r="D296" s="9" t="s">
        <v>38</v>
      </c>
      <c r="E296" s="13">
        <v>1</v>
      </c>
      <c r="F296" s="13">
        <v>73</v>
      </c>
      <c r="G296" s="10">
        <f t="shared" si="13"/>
        <v>73</v>
      </c>
    </row>
    <row r="297" spans="1:7" s="7" customFormat="1" ht="12.75" customHeight="1" x14ac:dyDescent="0.25">
      <c r="A297" s="51"/>
      <c r="B297" s="8">
        <v>691</v>
      </c>
      <c r="C297" s="8" t="s">
        <v>23</v>
      </c>
      <c r="D297" s="9" t="s">
        <v>38</v>
      </c>
      <c r="E297" s="13">
        <v>1</v>
      </c>
      <c r="F297" s="13">
        <v>54</v>
      </c>
      <c r="G297" s="10">
        <f t="shared" si="13"/>
        <v>54</v>
      </c>
    </row>
    <row r="298" spans="1:7" s="7" customFormat="1" ht="12.75" customHeight="1" x14ac:dyDescent="0.25">
      <c r="A298" s="51"/>
      <c r="B298" s="8">
        <v>691</v>
      </c>
      <c r="C298" s="8" t="s">
        <v>23</v>
      </c>
      <c r="D298" s="9" t="s">
        <v>38</v>
      </c>
      <c r="E298" s="13">
        <v>1</v>
      </c>
      <c r="F298" s="13">
        <v>78</v>
      </c>
      <c r="G298" s="10">
        <f t="shared" si="13"/>
        <v>78</v>
      </c>
    </row>
    <row r="299" spans="1:7" s="7" customFormat="1" ht="12.75" customHeight="1" x14ac:dyDescent="0.25">
      <c r="A299" s="51"/>
      <c r="B299" s="8">
        <v>691</v>
      </c>
      <c r="C299" s="8" t="s">
        <v>23</v>
      </c>
      <c r="D299" s="9" t="s">
        <v>78</v>
      </c>
      <c r="E299" s="13">
        <v>1</v>
      </c>
      <c r="F299" s="13">
        <v>66</v>
      </c>
      <c r="G299" s="10">
        <f t="shared" si="13"/>
        <v>66</v>
      </c>
    </row>
    <row r="300" spans="1:7" s="7" customFormat="1" ht="12.75" customHeight="1" x14ac:dyDescent="0.25">
      <c r="A300" s="51"/>
      <c r="B300" s="8">
        <v>691</v>
      </c>
      <c r="C300" s="8" t="s">
        <v>23</v>
      </c>
      <c r="D300" s="9" t="s">
        <v>78</v>
      </c>
      <c r="E300" s="13">
        <v>3</v>
      </c>
      <c r="F300" s="13">
        <v>80</v>
      </c>
      <c r="G300" s="10">
        <f t="shared" si="13"/>
        <v>240</v>
      </c>
    </row>
    <row r="301" spans="1:7" s="7" customFormat="1" ht="12.75" customHeight="1" x14ac:dyDescent="0.25">
      <c r="A301" s="51"/>
      <c r="B301" s="8">
        <v>691</v>
      </c>
      <c r="C301" s="8" t="s">
        <v>23</v>
      </c>
      <c r="D301" s="9" t="s">
        <v>78</v>
      </c>
      <c r="E301" s="13">
        <v>1</v>
      </c>
      <c r="F301" s="13">
        <v>78</v>
      </c>
      <c r="G301" s="10">
        <f t="shared" si="13"/>
        <v>78</v>
      </c>
    </row>
    <row r="302" spans="1:7" s="7" customFormat="1" ht="12.75" customHeight="1" x14ac:dyDescent="0.25">
      <c r="A302" s="51"/>
      <c r="B302" s="8">
        <v>691</v>
      </c>
      <c r="C302" s="8" t="s">
        <v>23</v>
      </c>
      <c r="D302" s="9" t="s">
        <v>78</v>
      </c>
      <c r="E302" s="13">
        <v>1</v>
      </c>
      <c r="F302" s="13">
        <v>82</v>
      </c>
      <c r="G302" s="10">
        <f t="shared" si="13"/>
        <v>82</v>
      </c>
    </row>
    <row r="303" spans="1:7" s="7" customFormat="1" ht="12.75" customHeight="1" x14ac:dyDescent="0.25">
      <c r="A303" s="51"/>
      <c r="B303" s="8">
        <v>691</v>
      </c>
      <c r="C303" s="8" t="s">
        <v>23</v>
      </c>
      <c r="D303" s="9" t="s">
        <v>78</v>
      </c>
      <c r="E303" s="13">
        <v>1</v>
      </c>
      <c r="F303" s="13">
        <v>77</v>
      </c>
      <c r="G303" s="10">
        <f t="shared" si="13"/>
        <v>77</v>
      </c>
    </row>
    <row r="304" spans="1:7" s="7" customFormat="1" ht="12.75" customHeight="1" x14ac:dyDescent="0.25">
      <c r="A304" s="51"/>
      <c r="B304" s="8">
        <v>691</v>
      </c>
      <c r="C304" s="8" t="s">
        <v>23</v>
      </c>
      <c r="D304" s="9" t="s">
        <v>78</v>
      </c>
      <c r="E304" s="13">
        <v>1</v>
      </c>
      <c r="F304" s="13">
        <v>71</v>
      </c>
      <c r="G304" s="10">
        <f t="shared" si="13"/>
        <v>71</v>
      </c>
    </row>
    <row r="305" spans="1:7" s="7" customFormat="1" ht="12.75" customHeight="1" x14ac:dyDescent="0.25">
      <c r="A305" s="51"/>
      <c r="B305" s="8">
        <v>691</v>
      </c>
      <c r="C305" s="8" t="s">
        <v>23</v>
      </c>
      <c r="D305" s="9" t="s">
        <v>78</v>
      </c>
      <c r="E305" s="13">
        <v>1</v>
      </c>
      <c r="F305" s="13">
        <v>117</v>
      </c>
      <c r="G305" s="10">
        <f t="shared" si="13"/>
        <v>117</v>
      </c>
    </row>
    <row r="306" spans="1:7" s="7" customFormat="1" ht="12.75" customHeight="1" x14ac:dyDescent="0.25">
      <c r="A306" s="51"/>
      <c r="B306" s="8">
        <v>691</v>
      </c>
      <c r="C306" s="8" t="s">
        <v>23</v>
      </c>
      <c r="D306" s="9" t="s">
        <v>49</v>
      </c>
      <c r="E306" s="13">
        <v>2</v>
      </c>
      <c r="F306" s="13">
        <v>69</v>
      </c>
      <c r="G306" s="10">
        <f t="shared" si="13"/>
        <v>138</v>
      </c>
    </row>
    <row r="307" spans="1:7" s="7" customFormat="1" ht="12.75" customHeight="1" x14ac:dyDescent="0.25">
      <c r="A307" s="51"/>
      <c r="B307" s="8">
        <v>691</v>
      </c>
      <c r="C307" s="8" t="s">
        <v>23</v>
      </c>
      <c r="D307" s="9" t="s">
        <v>49</v>
      </c>
      <c r="E307" s="13">
        <v>1</v>
      </c>
      <c r="F307" s="13">
        <v>91</v>
      </c>
      <c r="G307" s="10">
        <f t="shared" si="13"/>
        <v>91</v>
      </c>
    </row>
    <row r="308" spans="1:7" s="7" customFormat="1" ht="12.75" customHeight="1" x14ac:dyDescent="0.25">
      <c r="A308" s="51"/>
      <c r="B308" s="8">
        <v>691</v>
      </c>
      <c r="C308" s="8" t="s">
        <v>23</v>
      </c>
      <c r="D308" s="9" t="s">
        <v>49</v>
      </c>
      <c r="E308" s="13">
        <v>1</v>
      </c>
      <c r="F308" s="13">
        <v>62</v>
      </c>
      <c r="G308" s="10">
        <f t="shared" si="13"/>
        <v>62</v>
      </c>
    </row>
    <row r="309" spans="1:7" s="7" customFormat="1" ht="12.75" customHeight="1" x14ac:dyDescent="0.25">
      <c r="A309" s="51"/>
      <c r="B309" s="8">
        <v>691</v>
      </c>
      <c r="C309" s="8" t="s">
        <v>23</v>
      </c>
      <c r="D309" s="9" t="s">
        <v>49</v>
      </c>
      <c r="E309" s="13">
        <v>1</v>
      </c>
      <c r="F309" s="13">
        <v>89</v>
      </c>
      <c r="G309" s="10">
        <f t="shared" si="13"/>
        <v>89</v>
      </c>
    </row>
    <row r="310" spans="1:7" s="7" customFormat="1" ht="12.75" customHeight="1" x14ac:dyDescent="0.25">
      <c r="A310" s="51"/>
      <c r="B310" s="8">
        <v>691</v>
      </c>
      <c r="C310" s="8" t="s">
        <v>23</v>
      </c>
      <c r="D310" s="9" t="s">
        <v>49</v>
      </c>
      <c r="E310" s="13">
        <v>7</v>
      </c>
      <c r="F310" s="13">
        <v>80</v>
      </c>
      <c r="G310" s="10">
        <f t="shared" si="13"/>
        <v>560</v>
      </c>
    </row>
    <row r="311" spans="1:7" s="7" customFormat="1" ht="12.75" customHeight="1" x14ac:dyDescent="0.25">
      <c r="A311" s="51"/>
      <c r="B311" s="8">
        <v>691</v>
      </c>
      <c r="C311" s="8" t="s">
        <v>23</v>
      </c>
      <c r="D311" s="9" t="s">
        <v>49</v>
      </c>
      <c r="E311" s="13">
        <v>1</v>
      </c>
      <c r="F311" s="13">
        <v>87</v>
      </c>
      <c r="G311" s="10">
        <f t="shared" si="13"/>
        <v>87</v>
      </c>
    </row>
    <row r="312" spans="1:7" s="7" customFormat="1" ht="12.75" customHeight="1" x14ac:dyDescent="0.25">
      <c r="A312" s="51"/>
      <c r="B312" s="8">
        <v>691</v>
      </c>
      <c r="C312" s="8" t="s">
        <v>23</v>
      </c>
      <c r="D312" s="9" t="s">
        <v>49</v>
      </c>
      <c r="E312" s="13">
        <v>2</v>
      </c>
      <c r="F312" s="13">
        <v>88</v>
      </c>
      <c r="G312" s="10">
        <f t="shared" si="13"/>
        <v>176</v>
      </c>
    </row>
    <row r="313" spans="1:7" s="7" customFormat="1" ht="12.75" customHeight="1" x14ac:dyDescent="0.25">
      <c r="A313" s="51"/>
      <c r="B313" s="8">
        <v>691</v>
      </c>
      <c r="C313" s="8" t="s">
        <v>23</v>
      </c>
      <c r="D313" s="9" t="s">
        <v>49</v>
      </c>
      <c r="E313" s="13">
        <v>1</v>
      </c>
      <c r="F313" s="13">
        <v>70</v>
      </c>
      <c r="G313" s="10">
        <f t="shared" si="13"/>
        <v>70</v>
      </c>
    </row>
    <row r="314" spans="1:7" s="7" customFormat="1" ht="12.75" customHeight="1" x14ac:dyDescent="0.25">
      <c r="A314" s="51"/>
      <c r="B314" s="8">
        <v>691</v>
      </c>
      <c r="C314" s="8" t="s">
        <v>23</v>
      </c>
      <c r="D314" s="9" t="s">
        <v>49</v>
      </c>
      <c r="E314" s="13">
        <v>1</v>
      </c>
      <c r="F314" s="13">
        <v>67</v>
      </c>
      <c r="G314" s="10">
        <f t="shared" si="13"/>
        <v>67</v>
      </c>
    </row>
    <row r="315" spans="1:7" s="7" customFormat="1" ht="12.75" customHeight="1" x14ac:dyDescent="0.25">
      <c r="A315" s="51"/>
      <c r="B315" s="8">
        <v>691</v>
      </c>
      <c r="C315" s="8" t="s">
        <v>23</v>
      </c>
      <c r="D315" s="9" t="s">
        <v>49</v>
      </c>
      <c r="E315" s="13">
        <v>1</v>
      </c>
      <c r="F315" s="13">
        <v>72</v>
      </c>
      <c r="G315" s="10">
        <f t="shared" si="13"/>
        <v>72</v>
      </c>
    </row>
    <row r="316" spans="1:7" s="7" customFormat="1" ht="12.75" customHeight="1" x14ac:dyDescent="0.25">
      <c r="A316" s="51"/>
      <c r="B316" s="8">
        <v>691</v>
      </c>
      <c r="C316" s="8" t="s">
        <v>23</v>
      </c>
      <c r="D316" s="9" t="s">
        <v>49</v>
      </c>
      <c r="E316" s="13">
        <v>1</v>
      </c>
      <c r="F316" s="13">
        <v>79</v>
      </c>
      <c r="G316" s="10">
        <f t="shared" si="13"/>
        <v>79</v>
      </c>
    </row>
    <row r="317" spans="1:7" ht="12.75" customHeight="1" x14ac:dyDescent="0.25">
      <c r="A317" s="28"/>
      <c r="B317" s="8">
        <v>691</v>
      </c>
      <c r="C317" s="9" t="s">
        <v>23</v>
      </c>
      <c r="D317" s="9" t="s">
        <v>51</v>
      </c>
      <c r="E317" s="13">
        <v>1</v>
      </c>
      <c r="F317" s="9">
        <v>52</v>
      </c>
      <c r="G317" s="10">
        <f>E317*F317</f>
        <v>52</v>
      </c>
    </row>
    <row r="318" spans="1:7" ht="12.75" customHeight="1" x14ac:dyDescent="0.25">
      <c r="A318" s="28"/>
      <c r="B318" s="8">
        <v>691</v>
      </c>
      <c r="C318" s="9" t="s">
        <v>23</v>
      </c>
      <c r="D318" s="9" t="s">
        <v>51</v>
      </c>
      <c r="E318" s="19">
        <v>1</v>
      </c>
      <c r="F318" s="19">
        <v>62</v>
      </c>
      <c r="G318" s="19">
        <f>E318*F318</f>
        <v>62</v>
      </c>
    </row>
    <row r="319" spans="1:7" ht="12.75" customHeight="1" x14ac:dyDescent="0.25">
      <c r="A319" s="28"/>
      <c r="B319" s="8">
        <v>691</v>
      </c>
      <c r="C319" s="9" t="s">
        <v>23</v>
      </c>
      <c r="D319" s="9" t="s">
        <v>11</v>
      </c>
      <c r="E319" s="13">
        <v>1</v>
      </c>
      <c r="F319" s="9">
        <v>70</v>
      </c>
      <c r="G319" s="10">
        <f>E319*F319</f>
        <v>70</v>
      </c>
    </row>
    <row r="320" spans="1:7" ht="12.75" customHeight="1" x14ac:dyDescent="0.25">
      <c r="A320" s="28"/>
      <c r="B320" s="8">
        <v>691</v>
      </c>
      <c r="C320" s="9" t="s">
        <v>23</v>
      </c>
      <c r="D320" s="9" t="s">
        <v>11</v>
      </c>
      <c r="E320" s="13">
        <v>1</v>
      </c>
      <c r="F320" s="9">
        <v>77</v>
      </c>
      <c r="G320" s="10">
        <f>E320*F320</f>
        <v>77</v>
      </c>
    </row>
    <row r="321" spans="1:9" ht="12.75" customHeight="1" x14ac:dyDescent="0.25">
      <c r="A321" s="29"/>
      <c r="B321" s="8">
        <v>691</v>
      </c>
      <c r="C321" s="9" t="s">
        <v>23</v>
      </c>
      <c r="D321" s="9" t="s">
        <v>11</v>
      </c>
      <c r="E321" s="13">
        <v>1</v>
      </c>
      <c r="F321" s="9">
        <v>69</v>
      </c>
      <c r="G321" s="10">
        <f>E321*F321</f>
        <v>69</v>
      </c>
    </row>
    <row r="322" spans="1:9" s="7" customFormat="1" x14ac:dyDescent="0.25">
      <c r="A322" s="34"/>
      <c r="B322" s="4"/>
      <c r="C322" s="4"/>
      <c r="D322" s="5"/>
      <c r="E322" s="5">
        <f>SUM(E283:E321)</f>
        <v>54</v>
      </c>
      <c r="F322" s="5"/>
      <c r="G322" s="6">
        <f>SUM(G283:G321)</f>
        <v>4068</v>
      </c>
    </row>
    <row r="323" spans="1:9" ht="51" customHeight="1" x14ac:dyDescent="0.25">
      <c r="A323" s="27"/>
      <c r="B323" s="8">
        <v>692</v>
      </c>
      <c r="C323" s="8" t="s">
        <v>94</v>
      </c>
      <c r="D323" s="9" t="s">
        <v>76</v>
      </c>
      <c r="E323" s="13"/>
      <c r="F323" s="9"/>
      <c r="G323" s="10"/>
    </row>
    <row r="324" spans="1:9" ht="51" customHeight="1" x14ac:dyDescent="0.25">
      <c r="A324" s="28"/>
      <c r="B324" s="8">
        <v>692</v>
      </c>
      <c r="C324" s="8" t="s">
        <v>94</v>
      </c>
      <c r="D324" s="9" t="s">
        <v>76</v>
      </c>
      <c r="E324" s="13"/>
      <c r="F324" s="9"/>
      <c r="G324" s="10"/>
    </row>
    <row r="325" spans="1:9" ht="59.25" customHeight="1" x14ac:dyDescent="0.25">
      <c r="A325" s="28"/>
      <c r="B325" s="8">
        <v>692</v>
      </c>
      <c r="C325" s="8" t="s">
        <v>94</v>
      </c>
      <c r="D325" s="9" t="s">
        <v>76</v>
      </c>
      <c r="E325" s="9"/>
      <c r="F325" s="9"/>
      <c r="G325" s="10"/>
    </row>
    <row r="326" spans="1:9" s="7" customFormat="1" x14ac:dyDescent="0.25">
      <c r="A326" s="23"/>
      <c r="B326" s="4"/>
      <c r="C326" s="4"/>
      <c r="D326" s="5"/>
      <c r="E326" s="5">
        <f>SUM(E323:E325)</f>
        <v>0</v>
      </c>
      <c r="F326" s="5"/>
      <c r="G326" s="6">
        <f>SUM(G323:G325)</f>
        <v>0</v>
      </c>
    </row>
    <row r="327" spans="1:9" ht="19.5" customHeight="1" x14ac:dyDescent="0.25">
      <c r="A327" s="27"/>
      <c r="B327" s="8">
        <v>693</v>
      </c>
      <c r="C327" s="8" t="s">
        <v>23</v>
      </c>
      <c r="D327" s="9" t="s">
        <v>51</v>
      </c>
      <c r="E327" s="9">
        <v>1</v>
      </c>
      <c r="F327" s="9">
        <v>138</v>
      </c>
      <c r="G327" s="10">
        <f>E327*F327</f>
        <v>138</v>
      </c>
    </row>
    <row r="328" spans="1:9" ht="19.5" customHeight="1" x14ac:dyDescent="0.25">
      <c r="A328" s="28"/>
      <c r="B328" s="8">
        <v>693</v>
      </c>
      <c r="C328" s="8" t="s">
        <v>23</v>
      </c>
      <c r="D328" s="9" t="s">
        <v>51</v>
      </c>
      <c r="E328" s="9">
        <v>1</v>
      </c>
      <c r="F328" s="9">
        <v>123</v>
      </c>
      <c r="G328" s="10">
        <f>E328*F328</f>
        <v>123</v>
      </c>
    </row>
    <row r="329" spans="1:9" ht="19.5" customHeight="1" x14ac:dyDescent="0.25">
      <c r="A329" s="28"/>
      <c r="B329" s="8">
        <v>693</v>
      </c>
      <c r="C329" s="8" t="s">
        <v>23</v>
      </c>
      <c r="D329" s="9" t="s">
        <v>50</v>
      </c>
      <c r="E329" s="9">
        <v>1</v>
      </c>
      <c r="F329" s="9">
        <v>146</v>
      </c>
      <c r="G329" s="10">
        <f t="shared" ref="G329:G334" si="14">E329*F329</f>
        <v>146</v>
      </c>
    </row>
    <row r="330" spans="1:9" ht="19.5" customHeight="1" x14ac:dyDescent="0.25">
      <c r="A330" s="28"/>
      <c r="B330" s="8">
        <v>693</v>
      </c>
      <c r="C330" s="8" t="s">
        <v>23</v>
      </c>
      <c r="D330" s="9" t="s">
        <v>50</v>
      </c>
      <c r="E330" s="9">
        <v>1</v>
      </c>
      <c r="F330" s="9">
        <v>117</v>
      </c>
      <c r="G330" s="10">
        <f t="shared" si="14"/>
        <v>117</v>
      </c>
    </row>
    <row r="331" spans="1:9" ht="19.5" customHeight="1" x14ac:dyDescent="0.25">
      <c r="A331" s="28"/>
      <c r="B331" s="8">
        <v>693</v>
      </c>
      <c r="C331" s="8" t="s">
        <v>23</v>
      </c>
      <c r="D331" s="9" t="s">
        <v>50</v>
      </c>
      <c r="E331" s="9">
        <v>1</v>
      </c>
      <c r="F331" s="9">
        <v>127</v>
      </c>
      <c r="G331" s="10">
        <f t="shared" si="14"/>
        <v>127</v>
      </c>
    </row>
    <row r="332" spans="1:9" ht="19.5" customHeight="1" x14ac:dyDescent="0.25">
      <c r="A332" s="28"/>
      <c r="B332" s="8">
        <v>693</v>
      </c>
      <c r="C332" s="8" t="s">
        <v>23</v>
      </c>
      <c r="D332" s="9" t="s">
        <v>50</v>
      </c>
      <c r="E332" s="9">
        <v>1</v>
      </c>
      <c r="F332" s="9">
        <v>194</v>
      </c>
      <c r="G332" s="10">
        <f t="shared" si="14"/>
        <v>194</v>
      </c>
    </row>
    <row r="333" spans="1:9" ht="19.5" customHeight="1" x14ac:dyDescent="0.25">
      <c r="A333" s="28"/>
      <c r="B333" s="8">
        <v>693</v>
      </c>
      <c r="C333" s="8" t="s">
        <v>23</v>
      </c>
      <c r="D333" s="9" t="s">
        <v>50</v>
      </c>
      <c r="E333" s="9">
        <v>2</v>
      </c>
      <c r="F333" s="9">
        <v>130</v>
      </c>
      <c r="G333" s="10">
        <f t="shared" si="14"/>
        <v>260</v>
      </c>
    </row>
    <row r="334" spans="1:9" ht="19.5" customHeight="1" x14ac:dyDescent="0.25">
      <c r="A334" s="28"/>
      <c r="B334" s="8">
        <v>693</v>
      </c>
      <c r="C334" s="8" t="s">
        <v>23</v>
      </c>
      <c r="D334" s="9" t="s">
        <v>11</v>
      </c>
      <c r="E334" s="9">
        <v>1</v>
      </c>
      <c r="F334" s="9">
        <v>134</v>
      </c>
      <c r="G334" s="10">
        <f t="shared" si="14"/>
        <v>134</v>
      </c>
    </row>
    <row r="335" spans="1:9" s="7" customFormat="1" x14ac:dyDescent="0.25">
      <c r="A335" s="23"/>
      <c r="B335" s="62"/>
      <c r="C335" s="62"/>
      <c r="D335" s="61"/>
      <c r="E335" s="5">
        <f>SUM(E327:E334)</f>
        <v>9</v>
      </c>
      <c r="F335" s="5"/>
      <c r="G335" s="6">
        <f>SUM(G327:G334)</f>
        <v>1239</v>
      </c>
    </row>
    <row r="336" spans="1:9" ht="13.5" customHeight="1" x14ac:dyDescent="0.25">
      <c r="A336" s="28"/>
      <c r="B336" s="8">
        <v>694</v>
      </c>
      <c r="C336" s="8" t="s">
        <v>33</v>
      </c>
      <c r="D336" s="9" t="s">
        <v>76</v>
      </c>
      <c r="E336" s="13">
        <v>1</v>
      </c>
      <c r="F336" s="9">
        <v>130</v>
      </c>
      <c r="G336" s="10">
        <f>E336*F336</f>
        <v>130</v>
      </c>
      <c r="H336" s="11"/>
      <c r="I336" s="11"/>
    </row>
    <row r="337" spans="1:7" ht="13.5" customHeight="1" x14ac:dyDescent="0.25">
      <c r="A337" s="28"/>
      <c r="B337" s="8">
        <v>694</v>
      </c>
      <c r="C337" s="8" t="s">
        <v>33</v>
      </c>
      <c r="D337" s="9" t="s">
        <v>76</v>
      </c>
      <c r="E337" s="13">
        <v>4</v>
      </c>
      <c r="F337" s="9">
        <v>140</v>
      </c>
      <c r="G337" s="10">
        <f t="shared" ref="G337:G371" si="15">E337*F337</f>
        <v>560</v>
      </c>
    </row>
    <row r="338" spans="1:7" ht="13.5" customHeight="1" x14ac:dyDescent="0.25">
      <c r="A338" s="28"/>
      <c r="B338" s="8">
        <v>694</v>
      </c>
      <c r="C338" s="8" t="s">
        <v>33</v>
      </c>
      <c r="D338" s="9" t="s">
        <v>76</v>
      </c>
      <c r="E338" s="13">
        <v>1</v>
      </c>
      <c r="F338" s="9">
        <v>142</v>
      </c>
      <c r="G338" s="10">
        <f t="shared" si="15"/>
        <v>142</v>
      </c>
    </row>
    <row r="339" spans="1:7" ht="13.5" customHeight="1" x14ac:dyDescent="0.25">
      <c r="A339" s="28"/>
      <c r="B339" s="8">
        <v>694</v>
      </c>
      <c r="C339" s="8" t="s">
        <v>33</v>
      </c>
      <c r="D339" s="9" t="s">
        <v>76</v>
      </c>
      <c r="E339" s="13">
        <v>1</v>
      </c>
      <c r="F339" s="9">
        <v>154</v>
      </c>
      <c r="G339" s="10">
        <f t="shared" si="15"/>
        <v>154</v>
      </c>
    </row>
    <row r="340" spans="1:7" ht="13.5" customHeight="1" x14ac:dyDescent="0.25">
      <c r="A340" s="28"/>
      <c r="B340" s="8">
        <v>694</v>
      </c>
      <c r="C340" s="8" t="s">
        <v>33</v>
      </c>
      <c r="D340" s="9" t="s">
        <v>76</v>
      </c>
      <c r="E340" s="13">
        <v>1</v>
      </c>
      <c r="F340" s="9">
        <v>170</v>
      </c>
      <c r="G340" s="10">
        <f t="shared" si="15"/>
        <v>170</v>
      </c>
    </row>
    <row r="341" spans="1:7" ht="13.5" customHeight="1" x14ac:dyDescent="0.25">
      <c r="A341" s="28"/>
      <c r="B341" s="8">
        <v>694</v>
      </c>
      <c r="C341" s="8" t="s">
        <v>33</v>
      </c>
      <c r="D341" s="9" t="s">
        <v>76</v>
      </c>
      <c r="E341" s="13">
        <v>1</v>
      </c>
      <c r="F341" s="9">
        <v>150</v>
      </c>
      <c r="G341" s="10">
        <f t="shared" si="15"/>
        <v>150</v>
      </c>
    </row>
    <row r="342" spans="1:7" ht="13.5" customHeight="1" x14ac:dyDescent="0.25">
      <c r="A342" s="28"/>
      <c r="B342" s="8">
        <v>694</v>
      </c>
      <c r="C342" s="8" t="s">
        <v>33</v>
      </c>
      <c r="D342" s="9" t="s">
        <v>76</v>
      </c>
      <c r="E342" s="13">
        <v>1</v>
      </c>
      <c r="F342" s="9">
        <v>120</v>
      </c>
      <c r="G342" s="10">
        <f t="shared" si="15"/>
        <v>120</v>
      </c>
    </row>
    <row r="343" spans="1:7" ht="13.5" customHeight="1" x14ac:dyDescent="0.25">
      <c r="A343" s="28"/>
      <c r="B343" s="8">
        <v>694</v>
      </c>
      <c r="C343" s="8" t="s">
        <v>33</v>
      </c>
      <c r="D343" s="9" t="s">
        <v>73</v>
      </c>
      <c r="E343" s="13">
        <v>2</v>
      </c>
      <c r="F343" s="9">
        <v>135</v>
      </c>
      <c r="G343" s="10">
        <f t="shared" si="15"/>
        <v>270</v>
      </c>
    </row>
    <row r="344" spans="1:7" ht="13.5" customHeight="1" x14ac:dyDescent="0.25">
      <c r="A344" s="28"/>
      <c r="B344" s="8">
        <v>694</v>
      </c>
      <c r="C344" s="8" t="s">
        <v>33</v>
      </c>
      <c r="D344" s="9" t="s">
        <v>73</v>
      </c>
      <c r="E344" s="13">
        <v>3</v>
      </c>
      <c r="F344" s="9">
        <v>180</v>
      </c>
      <c r="G344" s="10">
        <f t="shared" si="15"/>
        <v>540</v>
      </c>
    </row>
    <row r="345" spans="1:7" ht="13.5" customHeight="1" x14ac:dyDescent="0.25">
      <c r="A345" s="28"/>
      <c r="B345" s="8">
        <v>694</v>
      </c>
      <c r="C345" s="8" t="s">
        <v>33</v>
      </c>
      <c r="D345" s="9" t="s">
        <v>73</v>
      </c>
      <c r="E345" s="13">
        <v>12</v>
      </c>
      <c r="F345" s="9">
        <v>140</v>
      </c>
      <c r="G345" s="10">
        <f t="shared" si="15"/>
        <v>1680</v>
      </c>
    </row>
    <row r="346" spans="1:7" ht="13.5" customHeight="1" x14ac:dyDescent="0.25">
      <c r="A346" s="28"/>
      <c r="B346" s="8">
        <v>694</v>
      </c>
      <c r="C346" s="8" t="s">
        <v>33</v>
      </c>
      <c r="D346" s="9" t="s">
        <v>73</v>
      </c>
      <c r="E346" s="13">
        <v>1</v>
      </c>
      <c r="F346" s="9">
        <v>170</v>
      </c>
      <c r="G346" s="10">
        <f t="shared" si="15"/>
        <v>170</v>
      </c>
    </row>
    <row r="347" spans="1:7" ht="13.5" customHeight="1" x14ac:dyDescent="0.25">
      <c r="A347" s="28"/>
      <c r="B347" s="8">
        <v>694</v>
      </c>
      <c r="C347" s="8" t="s">
        <v>33</v>
      </c>
      <c r="D347" s="9" t="s">
        <v>73</v>
      </c>
      <c r="E347" s="13">
        <v>1</v>
      </c>
      <c r="F347" s="9">
        <v>133</v>
      </c>
      <c r="G347" s="10">
        <f t="shared" si="15"/>
        <v>133</v>
      </c>
    </row>
    <row r="348" spans="1:7" ht="13.5" customHeight="1" x14ac:dyDescent="0.25">
      <c r="A348" s="28"/>
      <c r="B348" s="8">
        <v>694</v>
      </c>
      <c r="C348" s="8" t="s">
        <v>33</v>
      </c>
      <c r="D348" s="9" t="s">
        <v>73</v>
      </c>
      <c r="E348" s="13">
        <v>1</v>
      </c>
      <c r="F348" s="9">
        <v>172</v>
      </c>
      <c r="G348" s="10">
        <f t="shared" si="15"/>
        <v>172</v>
      </c>
    </row>
    <row r="349" spans="1:7" ht="13.5" customHeight="1" x14ac:dyDescent="0.25">
      <c r="A349" s="28"/>
      <c r="B349" s="8">
        <v>694</v>
      </c>
      <c r="C349" s="8" t="s">
        <v>33</v>
      </c>
      <c r="D349" s="9" t="s">
        <v>73</v>
      </c>
      <c r="E349" s="13">
        <v>5</v>
      </c>
      <c r="F349" s="9">
        <v>120</v>
      </c>
      <c r="G349" s="10">
        <f t="shared" si="15"/>
        <v>600</v>
      </c>
    </row>
    <row r="350" spans="1:7" ht="13.5" customHeight="1" x14ac:dyDescent="0.25">
      <c r="A350" s="28"/>
      <c r="B350" s="8">
        <v>694</v>
      </c>
      <c r="C350" s="8" t="s">
        <v>33</v>
      </c>
      <c r="D350" s="9" t="s">
        <v>73</v>
      </c>
      <c r="E350" s="13">
        <v>1</v>
      </c>
      <c r="F350" s="9">
        <v>134</v>
      </c>
      <c r="G350" s="10">
        <f t="shared" si="15"/>
        <v>134</v>
      </c>
    </row>
    <row r="351" spans="1:7" ht="13.5" customHeight="1" x14ac:dyDescent="0.25">
      <c r="A351" s="28"/>
      <c r="B351" s="8">
        <v>694</v>
      </c>
      <c r="C351" s="8" t="s">
        <v>33</v>
      </c>
      <c r="D351" s="9" t="s">
        <v>73</v>
      </c>
      <c r="E351" s="13">
        <v>2</v>
      </c>
      <c r="F351" s="9">
        <v>159</v>
      </c>
      <c r="G351" s="10">
        <f t="shared" si="15"/>
        <v>318</v>
      </c>
    </row>
    <row r="352" spans="1:7" ht="13.5" customHeight="1" x14ac:dyDescent="0.25">
      <c r="A352" s="28"/>
      <c r="B352" s="8">
        <v>694</v>
      </c>
      <c r="C352" s="8" t="s">
        <v>33</v>
      </c>
      <c r="D352" s="9" t="s">
        <v>73</v>
      </c>
      <c r="E352" s="13">
        <v>2</v>
      </c>
      <c r="F352" s="9">
        <v>160</v>
      </c>
      <c r="G352" s="10">
        <f t="shared" si="15"/>
        <v>320</v>
      </c>
    </row>
    <row r="353" spans="1:7" ht="13.5" customHeight="1" x14ac:dyDescent="0.25">
      <c r="A353" s="28"/>
      <c r="B353" s="8">
        <v>694</v>
      </c>
      <c r="C353" s="8" t="s">
        <v>33</v>
      </c>
      <c r="D353" s="9" t="s">
        <v>73</v>
      </c>
      <c r="E353" s="13">
        <v>1</v>
      </c>
      <c r="F353" s="9">
        <v>146</v>
      </c>
      <c r="G353" s="10">
        <f t="shared" si="15"/>
        <v>146</v>
      </c>
    </row>
    <row r="354" spans="1:7" ht="13.5" customHeight="1" x14ac:dyDescent="0.25">
      <c r="A354" s="28"/>
      <c r="B354" s="8">
        <v>694</v>
      </c>
      <c r="C354" s="8" t="s">
        <v>33</v>
      </c>
      <c r="D354" s="9" t="s">
        <v>73</v>
      </c>
      <c r="E354" s="13">
        <v>1</v>
      </c>
      <c r="F354" s="9">
        <v>200</v>
      </c>
      <c r="G354" s="10">
        <f t="shared" si="15"/>
        <v>200</v>
      </c>
    </row>
    <row r="355" spans="1:7" ht="13.5" customHeight="1" x14ac:dyDescent="0.25">
      <c r="A355" s="28"/>
      <c r="B355" s="8">
        <v>694</v>
      </c>
      <c r="C355" s="8" t="s">
        <v>33</v>
      </c>
      <c r="D355" s="9" t="s">
        <v>73</v>
      </c>
      <c r="E355" s="13">
        <v>1</v>
      </c>
      <c r="F355" s="9">
        <v>148</v>
      </c>
      <c r="G355" s="10">
        <f t="shared" si="15"/>
        <v>148</v>
      </c>
    </row>
    <row r="356" spans="1:7" ht="13.5" customHeight="1" x14ac:dyDescent="0.25">
      <c r="A356" s="28"/>
      <c r="B356" s="8">
        <v>694</v>
      </c>
      <c r="C356" s="8" t="s">
        <v>33</v>
      </c>
      <c r="D356" s="9" t="s">
        <v>73</v>
      </c>
      <c r="E356" s="13">
        <v>1</v>
      </c>
      <c r="F356" s="9">
        <v>179</v>
      </c>
      <c r="G356" s="10">
        <f t="shared" si="15"/>
        <v>179</v>
      </c>
    </row>
    <row r="357" spans="1:7" ht="13.5" customHeight="1" x14ac:dyDescent="0.25">
      <c r="A357" s="28"/>
      <c r="B357" s="8">
        <v>694</v>
      </c>
      <c r="C357" s="8" t="s">
        <v>33</v>
      </c>
      <c r="D357" s="9" t="s">
        <v>73</v>
      </c>
      <c r="E357" s="13">
        <v>1</v>
      </c>
      <c r="F357" s="9">
        <v>118</v>
      </c>
      <c r="G357" s="10">
        <f t="shared" si="15"/>
        <v>118</v>
      </c>
    </row>
    <row r="358" spans="1:7" ht="13.5" customHeight="1" x14ac:dyDescent="0.25">
      <c r="A358" s="28"/>
      <c r="B358" s="8">
        <v>694</v>
      </c>
      <c r="C358" s="8" t="s">
        <v>33</v>
      </c>
      <c r="D358" s="9" t="s">
        <v>73</v>
      </c>
      <c r="E358" s="13">
        <v>1</v>
      </c>
      <c r="F358" s="9">
        <v>145</v>
      </c>
      <c r="G358" s="10">
        <f t="shared" si="15"/>
        <v>145</v>
      </c>
    </row>
    <row r="359" spans="1:7" ht="13.5" customHeight="1" x14ac:dyDescent="0.25">
      <c r="A359" s="28"/>
      <c r="B359" s="8">
        <v>694</v>
      </c>
      <c r="C359" s="8" t="s">
        <v>33</v>
      </c>
      <c r="D359" s="9" t="s">
        <v>73</v>
      </c>
      <c r="E359" s="13">
        <v>1</v>
      </c>
      <c r="F359" s="9">
        <v>151</v>
      </c>
      <c r="G359" s="10">
        <f t="shared" si="15"/>
        <v>151</v>
      </c>
    </row>
    <row r="360" spans="1:7" ht="13.5" customHeight="1" x14ac:dyDescent="0.25">
      <c r="A360" s="28"/>
      <c r="B360" s="8">
        <v>694</v>
      </c>
      <c r="C360" s="8" t="s">
        <v>33</v>
      </c>
      <c r="D360" s="9" t="s">
        <v>73</v>
      </c>
      <c r="E360" s="13">
        <v>1</v>
      </c>
      <c r="F360" s="9">
        <v>121</v>
      </c>
      <c r="G360" s="10">
        <f t="shared" si="15"/>
        <v>121</v>
      </c>
    </row>
    <row r="361" spans="1:7" ht="13.5" customHeight="1" x14ac:dyDescent="0.25">
      <c r="A361" s="28"/>
      <c r="B361" s="8">
        <v>694</v>
      </c>
      <c r="C361" s="8" t="s">
        <v>33</v>
      </c>
      <c r="D361" s="9" t="s">
        <v>125</v>
      </c>
      <c r="E361" s="13">
        <v>1</v>
      </c>
      <c r="F361" s="9">
        <v>147</v>
      </c>
      <c r="G361" s="10">
        <f t="shared" si="15"/>
        <v>147</v>
      </c>
    </row>
    <row r="362" spans="1:7" ht="13.5" customHeight="1" x14ac:dyDescent="0.25">
      <c r="A362" s="28"/>
      <c r="B362" s="8">
        <v>694</v>
      </c>
      <c r="C362" s="8" t="s">
        <v>33</v>
      </c>
      <c r="D362" s="9" t="s">
        <v>125</v>
      </c>
      <c r="E362" s="13">
        <v>1</v>
      </c>
      <c r="F362" s="9">
        <v>208</v>
      </c>
      <c r="G362" s="10">
        <f t="shared" si="15"/>
        <v>208</v>
      </c>
    </row>
    <row r="363" spans="1:7" ht="13.5" customHeight="1" x14ac:dyDescent="0.25">
      <c r="A363" s="28"/>
      <c r="B363" s="8">
        <v>694</v>
      </c>
      <c r="C363" s="8" t="s">
        <v>33</v>
      </c>
      <c r="D363" s="9" t="s">
        <v>125</v>
      </c>
      <c r="E363" s="13">
        <v>1</v>
      </c>
      <c r="F363" s="9">
        <v>140</v>
      </c>
      <c r="G363" s="10">
        <f t="shared" si="15"/>
        <v>140</v>
      </c>
    </row>
    <row r="364" spans="1:7" ht="13.5" customHeight="1" x14ac:dyDescent="0.25">
      <c r="A364" s="28"/>
      <c r="B364" s="8">
        <v>694</v>
      </c>
      <c r="C364" s="8" t="s">
        <v>33</v>
      </c>
      <c r="D364" s="9" t="s">
        <v>125</v>
      </c>
      <c r="E364" s="13">
        <v>1</v>
      </c>
      <c r="F364" s="9">
        <v>160</v>
      </c>
      <c r="G364" s="10">
        <f t="shared" si="15"/>
        <v>160</v>
      </c>
    </row>
    <row r="365" spans="1:7" ht="13.5" customHeight="1" x14ac:dyDescent="0.25">
      <c r="A365" s="28"/>
      <c r="B365" s="8">
        <v>694</v>
      </c>
      <c r="C365" s="8" t="s">
        <v>33</v>
      </c>
      <c r="D365" s="9" t="s">
        <v>125</v>
      </c>
      <c r="E365" s="13">
        <v>1</v>
      </c>
      <c r="F365" s="9">
        <v>116</v>
      </c>
      <c r="G365" s="10">
        <f t="shared" si="15"/>
        <v>116</v>
      </c>
    </row>
    <row r="366" spans="1:7" ht="13.5" customHeight="1" x14ac:dyDescent="0.25">
      <c r="A366" s="28"/>
      <c r="B366" s="8">
        <v>694</v>
      </c>
      <c r="C366" s="8" t="s">
        <v>33</v>
      </c>
      <c r="D366" s="9" t="s">
        <v>125</v>
      </c>
      <c r="E366" s="13">
        <v>1</v>
      </c>
      <c r="F366" s="9">
        <v>119</v>
      </c>
      <c r="G366" s="10">
        <f t="shared" si="15"/>
        <v>119</v>
      </c>
    </row>
    <row r="367" spans="1:7" ht="13.5" customHeight="1" x14ac:dyDescent="0.25">
      <c r="A367" s="28"/>
      <c r="B367" s="8">
        <v>694</v>
      </c>
      <c r="C367" s="8" t="s">
        <v>33</v>
      </c>
      <c r="D367" s="9" t="s">
        <v>77</v>
      </c>
      <c r="E367" s="13">
        <v>1</v>
      </c>
      <c r="F367" s="9">
        <v>130</v>
      </c>
      <c r="G367" s="10">
        <f t="shared" si="15"/>
        <v>130</v>
      </c>
    </row>
    <row r="368" spans="1:7" ht="13.5" customHeight="1" x14ac:dyDescent="0.25">
      <c r="A368" s="28"/>
      <c r="B368" s="8">
        <v>694</v>
      </c>
      <c r="C368" s="8" t="s">
        <v>33</v>
      </c>
      <c r="D368" s="9" t="s">
        <v>77</v>
      </c>
      <c r="E368" s="13">
        <v>1</v>
      </c>
      <c r="F368" s="9">
        <v>147</v>
      </c>
      <c r="G368" s="10">
        <f t="shared" si="15"/>
        <v>147</v>
      </c>
    </row>
    <row r="369" spans="1:8" ht="13.5" customHeight="1" x14ac:dyDescent="0.25">
      <c r="A369" s="28"/>
      <c r="B369" s="8">
        <v>694</v>
      </c>
      <c r="C369" s="8" t="s">
        <v>33</v>
      </c>
      <c r="D369" s="9" t="s">
        <v>77</v>
      </c>
      <c r="E369" s="13">
        <v>1</v>
      </c>
      <c r="F369" s="9">
        <v>156</v>
      </c>
      <c r="G369" s="10">
        <f t="shared" si="15"/>
        <v>156</v>
      </c>
    </row>
    <row r="370" spans="1:8" ht="13.5" customHeight="1" x14ac:dyDescent="0.25">
      <c r="A370" s="28"/>
      <c r="B370" s="8">
        <v>694</v>
      </c>
      <c r="C370" s="8" t="s">
        <v>33</v>
      </c>
      <c r="D370" s="9" t="s">
        <v>77</v>
      </c>
      <c r="E370" s="13">
        <v>1</v>
      </c>
      <c r="F370" s="9">
        <v>161</v>
      </c>
      <c r="G370" s="10">
        <f t="shared" si="15"/>
        <v>161</v>
      </c>
    </row>
    <row r="371" spans="1:8" ht="13.5" customHeight="1" x14ac:dyDescent="0.25">
      <c r="A371" s="28"/>
      <c r="B371" s="8">
        <v>694</v>
      </c>
      <c r="C371" s="8" t="s">
        <v>33</v>
      </c>
      <c r="D371" s="9" t="s">
        <v>77</v>
      </c>
      <c r="E371" s="13">
        <v>1</v>
      </c>
      <c r="F371" s="9">
        <v>130</v>
      </c>
      <c r="G371" s="10">
        <f t="shared" si="15"/>
        <v>130</v>
      </c>
    </row>
    <row r="372" spans="1:8" s="7" customFormat="1" x14ac:dyDescent="0.25">
      <c r="A372" s="35"/>
      <c r="B372" s="4"/>
      <c r="C372" s="4"/>
      <c r="D372" s="5"/>
      <c r="E372" s="5">
        <f>SUM(E336:E371)</f>
        <v>59</v>
      </c>
      <c r="F372" s="5"/>
      <c r="G372" s="6">
        <f>SUM(G336:G371)</f>
        <v>8585</v>
      </c>
    </row>
    <row r="373" spans="1:8" s="7" customFormat="1" ht="30.75" customHeight="1" x14ac:dyDescent="0.25">
      <c r="A373" s="72"/>
      <c r="B373" s="37" t="s">
        <v>110</v>
      </c>
      <c r="C373" s="13" t="s">
        <v>23</v>
      </c>
      <c r="D373" s="13" t="s">
        <v>89</v>
      </c>
      <c r="E373" s="13">
        <v>2</v>
      </c>
      <c r="F373" s="13">
        <v>96</v>
      </c>
      <c r="G373" s="38">
        <f>E373*F373</f>
        <v>192</v>
      </c>
    </row>
    <row r="374" spans="1:8" s="7" customFormat="1" ht="30.75" customHeight="1" x14ac:dyDescent="0.25">
      <c r="A374" s="73"/>
      <c r="B374" s="37" t="s">
        <v>110</v>
      </c>
      <c r="C374" s="13" t="s">
        <v>23</v>
      </c>
      <c r="D374" s="13" t="s">
        <v>89</v>
      </c>
      <c r="E374" s="13">
        <v>1</v>
      </c>
      <c r="F374" s="13">
        <v>99</v>
      </c>
      <c r="G374" s="38">
        <f>E374*F374</f>
        <v>99</v>
      </c>
    </row>
    <row r="375" spans="1:8" s="7" customFormat="1" ht="30.75" customHeight="1" x14ac:dyDescent="0.25">
      <c r="A375" s="73"/>
      <c r="B375" s="37" t="s">
        <v>110</v>
      </c>
      <c r="C375" s="13" t="s">
        <v>23</v>
      </c>
      <c r="D375" s="13" t="s">
        <v>89</v>
      </c>
      <c r="E375" s="13">
        <v>1</v>
      </c>
      <c r="F375" s="13">
        <v>100</v>
      </c>
      <c r="G375" s="38">
        <f>E375*F375</f>
        <v>100</v>
      </c>
    </row>
    <row r="376" spans="1:8" s="7" customFormat="1" ht="30.75" customHeight="1" x14ac:dyDescent="0.25">
      <c r="A376" s="74"/>
      <c r="B376" s="37" t="s">
        <v>110</v>
      </c>
      <c r="C376" s="13" t="s">
        <v>23</v>
      </c>
      <c r="D376" s="13" t="s">
        <v>89</v>
      </c>
      <c r="E376" s="13">
        <v>1</v>
      </c>
      <c r="F376" s="13">
        <v>102</v>
      </c>
      <c r="G376" s="38">
        <f>E376*F376</f>
        <v>102</v>
      </c>
    </row>
    <row r="377" spans="1:8" s="7" customFormat="1" ht="16.5" thickBot="1" x14ac:dyDescent="0.3">
      <c r="A377" s="34"/>
      <c r="B377" s="4"/>
      <c r="C377" s="4"/>
      <c r="D377" s="5"/>
      <c r="E377" s="5">
        <f>SUM(E373:E376)</f>
        <v>5</v>
      </c>
      <c r="F377" s="5"/>
      <c r="G377" s="6">
        <f>SUM(G373:G376)</f>
        <v>493</v>
      </c>
    </row>
    <row r="378" spans="1:8" ht="23.25" customHeight="1" thickBot="1" x14ac:dyDescent="0.3">
      <c r="A378" s="27"/>
      <c r="B378" s="8">
        <v>695</v>
      </c>
      <c r="C378" s="8" t="s">
        <v>23</v>
      </c>
      <c r="D378" s="9" t="s">
        <v>51</v>
      </c>
      <c r="E378" s="9">
        <v>3</v>
      </c>
      <c r="F378" s="9">
        <v>96</v>
      </c>
      <c r="G378" s="10">
        <f>E378*F378</f>
        <v>288</v>
      </c>
      <c r="H378" s="12"/>
    </row>
    <row r="379" spans="1:8" ht="23.25" customHeight="1" x14ac:dyDescent="0.25">
      <c r="A379" s="28"/>
      <c r="B379" s="8">
        <v>695</v>
      </c>
      <c r="C379" s="8" t="s">
        <v>23</v>
      </c>
      <c r="D379" s="9" t="s">
        <v>51</v>
      </c>
      <c r="E379" s="9">
        <v>1</v>
      </c>
      <c r="F379" s="9">
        <v>90</v>
      </c>
      <c r="G379" s="10">
        <f>E379*F379</f>
        <v>90</v>
      </c>
      <c r="H379" s="11"/>
    </row>
    <row r="380" spans="1:8" ht="23.25" customHeight="1" x14ac:dyDescent="0.25">
      <c r="A380" s="28"/>
      <c r="B380" s="8">
        <v>695</v>
      </c>
      <c r="C380" s="8" t="s">
        <v>23</v>
      </c>
      <c r="D380" s="9" t="s">
        <v>51</v>
      </c>
      <c r="E380" s="9">
        <v>1</v>
      </c>
      <c r="F380" s="9">
        <v>80</v>
      </c>
      <c r="G380" s="10">
        <f>E380*F380</f>
        <v>80</v>
      </c>
      <c r="H380" s="11"/>
    </row>
    <row r="381" spans="1:8" ht="23.25" customHeight="1" x14ac:dyDescent="0.25">
      <c r="A381" s="28"/>
      <c r="B381" s="8">
        <v>695</v>
      </c>
      <c r="C381" s="8" t="s">
        <v>23</v>
      </c>
      <c r="D381" s="9" t="s">
        <v>51</v>
      </c>
      <c r="E381" s="9">
        <v>2</v>
      </c>
      <c r="F381" s="9">
        <v>100</v>
      </c>
      <c r="G381" s="10">
        <f>E381*F381</f>
        <v>200</v>
      </c>
      <c r="H381" s="11"/>
    </row>
    <row r="382" spans="1:8" ht="23.25" customHeight="1" x14ac:dyDescent="0.25">
      <c r="A382" s="29"/>
      <c r="B382" s="8">
        <v>695</v>
      </c>
      <c r="C382" s="8" t="s">
        <v>23</v>
      </c>
      <c r="D382" s="9" t="s">
        <v>51</v>
      </c>
      <c r="E382" s="9">
        <v>1</v>
      </c>
      <c r="F382" s="9">
        <v>92</v>
      </c>
      <c r="G382" s="10">
        <f>E382*F382</f>
        <v>92</v>
      </c>
      <c r="H382" s="11"/>
    </row>
    <row r="383" spans="1:8" s="7" customFormat="1" x14ac:dyDescent="0.25">
      <c r="A383" s="30"/>
      <c r="B383" s="4"/>
      <c r="C383" s="4"/>
      <c r="D383" s="5"/>
      <c r="E383" s="5">
        <f>SUM(E378:E382)</f>
        <v>8</v>
      </c>
      <c r="F383" s="5"/>
      <c r="G383" s="6">
        <f>SUM(G378:G382)</f>
        <v>750</v>
      </c>
    </row>
    <row r="384" spans="1:8" ht="105" customHeight="1" x14ac:dyDescent="0.25">
      <c r="B384" s="8">
        <v>696</v>
      </c>
      <c r="C384" s="8" t="s">
        <v>23</v>
      </c>
      <c r="D384" s="9" t="s">
        <v>51</v>
      </c>
      <c r="E384" s="9"/>
      <c r="F384" s="9"/>
      <c r="G384" s="10"/>
    </row>
    <row r="385" spans="1:7" s="7" customFormat="1" x14ac:dyDescent="0.25">
      <c r="A385" s="35"/>
      <c r="B385" s="4"/>
      <c r="C385" s="4"/>
      <c r="D385" s="5"/>
      <c r="E385" s="5"/>
      <c r="F385" s="5"/>
      <c r="G385" s="6">
        <f>SUM(G384)</f>
        <v>0</v>
      </c>
    </row>
    <row r="386" spans="1:7" ht="97.5" customHeight="1" x14ac:dyDescent="0.25">
      <c r="A386" s="27"/>
      <c r="B386" s="8">
        <v>697</v>
      </c>
      <c r="C386" s="8" t="s">
        <v>29</v>
      </c>
      <c r="D386" s="9" t="s">
        <v>49</v>
      </c>
      <c r="E386" s="13"/>
      <c r="F386" s="9"/>
      <c r="G386" s="10"/>
    </row>
    <row r="387" spans="1:7" s="7" customFormat="1" x14ac:dyDescent="0.25">
      <c r="A387" s="23"/>
      <c r="B387" s="4"/>
      <c r="C387" s="4"/>
      <c r="D387" s="5"/>
      <c r="E387" s="5">
        <f>SUM(E386)</f>
        <v>0</v>
      </c>
      <c r="F387" s="5"/>
      <c r="G387" s="6">
        <f>SUM(G386)</f>
        <v>0</v>
      </c>
    </row>
    <row r="388" spans="1:7" ht="23.25" customHeight="1" x14ac:dyDescent="0.25">
      <c r="A388" s="27"/>
      <c r="B388" s="8">
        <v>698</v>
      </c>
      <c r="C388" s="8" t="s">
        <v>66</v>
      </c>
      <c r="D388" s="9" t="s">
        <v>69</v>
      </c>
      <c r="E388" s="13">
        <v>1</v>
      </c>
      <c r="F388" s="9">
        <v>67</v>
      </c>
      <c r="G388" s="10">
        <f>E388*F388</f>
        <v>67</v>
      </c>
    </row>
    <row r="389" spans="1:7" ht="23.25" customHeight="1" x14ac:dyDescent="0.25">
      <c r="A389" s="28"/>
      <c r="B389" s="8">
        <v>698</v>
      </c>
      <c r="C389" s="8" t="s">
        <v>66</v>
      </c>
      <c r="D389" s="9" t="s">
        <v>69</v>
      </c>
      <c r="E389" s="13">
        <v>10</v>
      </c>
      <c r="F389" s="9">
        <v>70</v>
      </c>
      <c r="G389" s="10">
        <f t="shared" ref="G389:G397" si="16">E389*F389</f>
        <v>700</v>
      </c>
    </row>
    <row r="390" spans="1:7" ht="23.25" customHeight="1" x14ac:dyDescent="0.25">
      <c r="A390" s="28"/>
      <c r="B390" s="8">
        <v>698</v>
      </c>
      <c r="C390" s="8" t="s">
        <v>66</v>
      </c>
      <c r="D390" s="9" t="s">
        <v>69</v>
      </c>
      <c r="E390" s="13">
        <v>2</v>
      </c>
      <c r="F390" s="9">
        <v>80</v>
      </c>
      <c r="G390" s="10">
        <f t="shared" si="16"/>
        <v>160</v>
      </c>
    </row>
    <row r="391" spans="1:7" ht="23.25" customHeight="1" x14ac:dyDescent="0.25">
      <c r="A391" s="28"/>
      <c r="B391" s="8">
        <v>698</v>
      </c>
      <c r="C391" s="8" t="s">
        <v>66</v>
      </c>
      <c r="D391" s="9" t="s">
        <v>69</v>
      </c>
      <c r="E391" s="13">
        <v>1</v>
      </c>
      <c r="F391" s="9">
        <v>56</v>
      </c>
      <c r="G391" s="10">
        <f t="shared" si="16"/>
        <v>56</v>
      </c>
    </row>
    <row r="392" spans="1:7" ht="23.25" customHeight="1" x14ac:dyDescent="0.25">
      <c r="A392" s="28"/>
      <c r="B392" s="8">
        <v>698</v>
      </c>
      <c r="C392" s="8" t="s">
        <v>66</v>
      </c>
      <c r="D392" s="9" t="s">
        <v>69</v>
      </c>
      <c r="E392" s="13">
        <v>1</v>
      </c>
      <c r="F392" s="9">
        <v>61</v>
      </c>
      <c r="G392" s="10">
        <f t="shared" si="16"/>
        <v>61</v>
      </c>
    </row>
    <row r="393" spans="1:7" ht="23.25" customHeight="1" x14ac:dyDescent="0.25">
      <c r="A393" s="28"/>
      <c r="B393" s="8">
        <v>698</v>
      </c>
      <c r="C393" s="8" t="s">
        <v>66</v>
      </c>
      <c r="D393" s="9" t="s">
        <v>70</v>
      </c>
      <c r="E393" s="13">
        <v>1</v>
      </c>
      <c r="F393" s="9">
        <v>74</v>
      </c>
      <c r="G393" s="10">
        <f t="shared" si="16"/>
        <v>74</v>
      </c>
    </row>
    <row r="394" spans="1:7" ht="23.25" customHeight="1" x14ac:dyDescent="0.25">
      <c r="A394" s="28"/>
      <c r="B394" s="8">
        <v>698</v>
      </c>
      <c r="C394" s="8" t="s">
        <v>66</v>
      </c>
      <c r="D394" s="9" t="s">
        <v>70</v>
      </c>
      <c r="E394" s="13">
        <v>1</v>
      </c>
      <c r="F394" s="9">
        <v>80</v>
      </c>
      <c r="G394" s="10">
        <f t="shared" si="16"/>
        <v>80</v>
      </c>
    </row>
    <row r="395" spans="1:7" ht="23.25" customHeight="1" x14ac:dyDescent="0.25">
      <c r="A395" s="28"/>
      <c r="B395" s="8">
        <v>698</v>
      </c>
      <c r="C395" s="8" t="s">
        <v>66</v>
      </c>
      <c r="D395" s="9" t="s">
        <v>51</v>
      </c>
      <c r="E395" s="13">
        <v>1</v>
      </c>
      <c r="F395" s="9">
        <v>66</v>
      </c>
      <c r="G395" s="10">
        <f t="shared" si="16"/>
        <v>66</v>
      </c>
    </row>
    <row r="396" spans="1:7" ht="23.25" customHeight="1" x14ac:dyDescent="0.25">
      <c r="A396" s="28"/>
      <c r="B396" s="8">
        <v>698</v>
      </c>
      <c r="C396" s="8" t="s">
        <v>66</v>
      </c>
      <c r="D396" s="9" t="s">
        <v>51</v>
      </c>
      <c r="E396" s="13">
        <v>1</v>
      </c>
      <c r="F396" s="9">
        <v>60</v>
      </c>
      <c r="G396" s="10">
        <f t="shared" si="16"/>
        <v>60</v>
      </c>
    </row>
    <row r="397" spans="1:7" ht="23.25" customHeight="1" x14ac:dyDescent="0.25">
      <c r="A397" s="28"/>
      <c r="B397" s="8">
        <v>698</v>
      </c>
      <c r="C397" s="8" t="s">
        <v>66</v>
      </c>
      <c r="D397" s="9" t="s">
        <v>51</v>
      </c>
      <c r="E397" s="13">
        <v>1</v>
      </c>
      <c r="F397" s="9">
        <v>107</v>
      </c>
      <c r="G397" s="10">
        <f t="shared" si="16"/>
        <v>107</v>
      </c>
    </row>
    <row r="398" spans="1:7" s="7" customFormat="1" x14ac:dyDescent="0.25">
      <c r="A398" s="23"/>
      <c r="B398" s="4"/>
      <c r="C398" s="4"/>
      <c r="D398" s="5"/>
      <c r="E398" s="5">
        <f>SUM(E388:E397)</f>
        <v>20</v>
      </c>
      <c r="F398" s="5"/>
      <c r="G398" s="6">
        <f>SUM(G388:G397)</f>
        <v>1431</v>
      </c>
    </row>
    <row r="399" spans="1:7" ht="16.5" customHeight="1" x14ac:dyDescent="0.25">
      <c r="A399" s="27"/>
      <c r="B399" s="8">
        <v>699</v>
      </c>
      <c r="C399" s="8" t="s">
        <v>33</v>
      </c>
      <c r="D399" s="9" t="s">
        <v>56</v>
      </c>
      <c r="E399" s="9">
        <v>2</v>
      </c>
      <c r="F399" s="9">
        <v>84</v>
      </c>
      <c r="G399" s="10">
        <f t="shared" ref="G399:G406" si="17">E399*F399</f>
        <v>168</v>
      </c>
    </row>
    <row r="400" spans="1:7" ht="16.5" customHeight="1" x14ac:dyDescent="0.25">
      <c r="A400" s="28"/>
      <c r="B400" s="8">
        <v>699</v>
      </c>
      <c r="C400" s="8" t="s">
        <v>33</v>
      </c>
      <c r="D400" s="9" t="s">
        <v>58</v>
      </c>
      <c r="E400" s="9">
        <v>2</v>
      </c>
      <c r="F400" s="9">
        <v>95</v>
      </c>
      <c r="G400" s="10">
        <f t="shared" si="17"/>
        <v>190</v>
      </c>
    </row>
    <row r="401" spans="1:7" ht="16.5" customHeight="1" x14ac:dyDescent="0.25">
      <c r="A401" s="28"/>
      <c r="B401" s="8">
        <v>699</v>
      </c>
      <c r="C401" s="8" t="s">
        <v>33</v>
      </c>
      <c r="D401" s="9" t="s">
        <v>58</v>
      </c>
      <c r="E401" s="9">
        <v>6</v>
      </c>
      <c r="F401" s="9">
        <v>100</v>
      </c>
      <c r="G401" s="10">
        <f t="shared" si="17"/>
        <v>600</v>
      </c>
    </row>
    <row r="402" spans="1:7" ht="16.5" customHeight="1" x14ac:dyDescent="0.25">
      <c r="A402" s="28"/>
      <c r="B402" s="8">
        <v>699</v>
      </c>
      <c r="C402" s="8" t="s">
        <v>33</v>
      </c>
      <c r="D402" s="9" t="s">
        <v>58</v>
      </c>
      <c r="E402" s="9">
        <v>2</v>
      </c>
      <c r="F402" s="9">
        <v>98</v>
      </c>
      <c r="G402" s="10">
        <f t="shared" si="17"/>
        <v>196</v>
      </c>
    </row>
    <row r="403" spans="1:7" ht="16.5" customHeight="1" x14ac:dyDescent="0.25">
      <c r="A403" s="28"/>
      <c r="B403" s="8">
        <v>699</v>
      </c>
      <c r="C403" s="8" t="s">
        <v>33</v>
      </c>
      <c r="D403" s="9" t="s">
        <v>58</v>
      </c>
      <c r="E403" s="9">
        <v>1</v>
      </c>
      <c r="F403" s="9">
        <v>59</v>
      </c>
      <c r="G403" s="10">
        <f t="shared" si="17"/>
        <v>59</v>
      </c>
    </row>
    <row r="404" spans="1:7" ht="16.5" customHeight="1" x14ac:dyDescent="0.25">
      <c r="A404" s="28"/>
      <c r="B404" s="8">
        <v>699</v>
      </c>
      <c r="C404" s="8" t="s">
        <v>33</v>
      </c>
      <c r="D404" s="9" t="s">
        <v>58</v>
      </c>
      <c r="E404" s="9">
        <v>2</v>
      </c>
      <c r="F404" s="9">
        <v>85</v>
      </c>
      <c r="G404" s="10">
        <f t="shared" si="17"/>
        <v>170</v>
      </c>
    </row>
    <row r="405" spans="1:7" ht="16.5" customHeight="1" x14ac:dyDescent="0.25">
      <c r="A405" s="28"/>
      <c r="B405" s="8">
        <v>699</v>
      </c>
      <c r="C405" s="8" t="s">
        <v>33</v>
      </c>
      <c r="D405" s="9" t="s">
        <v>58</v>
      </c>
      <c r="E405" s="9">
        <v>1</v>
      </c>
      <c r="F405" s="9">
        <v>82</v>
      </c>
      <c r="G405" s="10">
        <f t="shared" si="17"/>
        <v>82</v>
      </c>
    </row>
    <row r="406" spans="1:7" ht="16.5" customHeight="1" x14ac:dyDescent="0.25">
      <c r="A406" s="28"/>
      <c r="B406" s="8">
        <v>699</v>
      </c>
      <c r="C406" s="8" t="s">
        <v>33</v>
      </c>
      <c r="D406" s="9" t="s">
        <v>58</v>
      </c>
      <c r="E406" s="9">
        <v>1</v>
      </c>
      <c r="F406" s="9">
        <v>83</v>
      </c>
      <c r="G406" s="10">
        <f t="shared" si="17"/>
        <v>83</v>
      </c>
    </row>
    <row r="407" spans="1:7" ht="16.5" customHeight="1" x14ac:dyDescent="0.25">
      <c r="A407" s="28"/>
      <c r="B407" s="8">
        <v>699</v>
      </c>
      <c r="C407" s="8" t="s">
        <v>33</v>
      </c>
      <c r="D407" s="9" t="s">
        <v>52</v>
      </c>
      <c r="E407" s="9">
        <v>1</v>
      </c>
      <c r="F407" s="9">
        <v>69</v>
      </c>
      <c r="G407" s="10">
        <f>E407*F407</f>
        <v>69</v>
      </c>
    </row>
    <row r="408" spans="1:7" ht="16.5" customHeight="1" x14ac:dyDescent="0.25">
      <c r="A408" s="28"/>
      <c r="B408" s="8">
        <v>699</v>
      </c>
      <c r="C408" s="8" t="s">
        <v>33</v>
      </c>
      <c r="D408" s="9" t="s">
        <v>52</v>
      </c>
      <c r="E408" s="9">
        <v>1</v>
      </c>
      <c r="F408" s="9">
        <v>105</v>
      </c>
      <c r="G408" s="10">
        <f>E408*F408</f>
        <v>105</v>
      </c>
    </row>
    <row r="409" spans="1:7" ht="16.5" customHeight="1" x14ac:dyDescent="0.25">
      <c r="A409" s="28"/>
      <c r="B409" s="8">
        <v>699</v>
      </c>
      <c r="C409" s="8" t="s">
        <v>33</v>
      </c>
      <c r="D409" s="9" t="s">
        <v>55</v>
      </c>
      <c r="E409" s="9">
        <v>1</v>
      </c>
      <c r="F409" s="9">
        <v>36</v>
      </c>
      <c r="G409" s="10">
        <f>E409*F409</f>
        <v>36</v>
      </c>
    </row>
    <row r="410" spans="1:7" ht="16.5" customHeight="1" x14ac:dyDescent="0.25">
      <c r="A410" s="28"/>
      <c r="B410" s="8">
        <v>699</v>
      </c>
      <c r="C410" s="8" t="s">
        <v>33</v>
      </c>
      <c r="D410" s="9" t="s">
        <v>55</v>
      </c>
      <c r="E410" s="9">
        <v>2</v>
      </c>
      <c r="F410" s="9">
        <v>89</v>
      </c>
      <c r="G410" s="10">
        <f>E410*F410</f>
        <v>178</v>
      </c>
    </row>
    <row r="411" spans="1:7" ht="16.5" customHeight="1" x14ac:dyDescent="0.25">
      <c r="A411" s="28"/>
      <c r="B411" s="8">
        <v>699</v>
      </c>
      <c r="C411" s="8" t="s">
        <v>33</v>
      </c>
      <c r="D411" s="9" t="s">
        <v>55</v>
      </c>
      <c r="E411" s="9">
        <v>2</v>
      </c>
      <c r="F411" s="9">
        <v>100</v>
      </c>
      <c r="G411" s="10">
        <f>E411*F411</f>
        <v>200</v>
      </c>
    </row>
    <row r="412" spans="1:7" s="7" customFormat="1" x14ac:dyDescent="0.25">
      <c r="A412" s="23"/>
      <c r="B412" s="4"/>
      <c r="C412" s="4"/>
      <c r="D412" s="5"/>
      <c r="E412" s="5">
        <f>SUM(E399:E411)</f>
        <v>24</v>
      </c>
      <c r="F412" s="5"/>
      <c r="G412" s="6">
        <f>SUM(G399:G411)</f>
        <v>2136</v>
      </c>
    </row>
    <row r="413" spans="1:7" ht="18.75" customHeight="1" x14ac:dyDescent="0.25">
      <c r="A413" s="36"/>
      <c r="B413" s="37" t="s">
        <v>53</v>
      </c>
      <c r="C413" s="37" t="s">
        <v>33</v>
      </c>
      <c r="D413" s="13" t="s">
        <v>51</v>
      </c>
      <c r="E413" s="13">
        <v>1</v>
      </c>
      <c r="F413" s="13">
        <v>150</v>
      </c>
      <c r="G413" s="38">
        <f>E413*F413</f>
        <v>150</v>
      </c>
    </row>
    <row r="414" spans="1:7" ht="15.75" customHeight="1" x14ac:dyDescent="0.25">
      <c r="A414" s="36"/>
      <c r="B414" s="37" t="s">
        <v>53</v>
      </c>
      <c r="C414" s="37" t="s">
        <v>33</v>
      </c>
      <c r="D414" s="13" t="s">
        <v>51</v>
      </c>
      <c r="E414" s="13">
        <v>1</v>
      </c>
      <c r="F414" s="13">
        <v>116</v>
      </c>
      <c r="G414" s="38">
        <f t="shared" ref="G414:G424" si="18">E414*F414</f>
        <v>116</v>
      </c>
    </row>
    <row r="415" spans="1:7" ht="15.75" customHeight="1" x14ac:dyDescent="0.25">
      <c r="A415" s="36"/>
      <c r="B415" s="37" t="s">
        <v>53</v>
      </c>
      <c r="C415" s="37" t="s">
        <v>33</v>
      </c>
      <c r="D415" s="13" t="s">
        <v>51</v>
      </c>
      <c r="E415" s="13">
        <v>1</v>
      </c>
      <c r="F415" s="13">
        <v>124</v>
      </c>
      <c r="G415" s="38">
        <f t="shared" si="18"/>
        <v>124</v>
      </c>
    </row>
    <row r="416" spans="1:7" ht="14.25" customHeight="1" x14ac:dyDescent="0.25">
      <c r="A416" s="36"/>
      <c r="B416" s="37" t="s">
        <v>53</v>
      </c>
      <c r="C416" s="37" t="s">
        <v>33</v>
      </c>
      <c r="D416" s="13" t="s">
        <v>51</v>
      </c>
      <c r="E416" s="13">
        <v>1</v>
      </c>
      <c r="F416" s="13">
        <v>120</v>
      </c>
      <c r="G416" s="38">
        <f t="shared" si="18"/>
        <v>120</v>
      </c>
    </row>
    <row r="417" spans="1:7" ht="15.75" customHeight="1" x14ac:dyDescent="0.25">
      <c r="A417" s="36"/>
      <c r="B417" s="37" t="s">
        <v>53</v>
      </c>
      <c r="C417" s="37" t="s">
        <v>33</v>
      </c>
      <c r="D417" s="13" t="s">
        <v>51</v>
      </c>
      <c r="E417" s="13">
        <v>1</v>
      </c>
      <c r="F417" s="13">
        <v>115</v>
      </c>
      <c r="G417" s="38">
        <f t="shared" si="18"/>
        <v>115</v>
      </c>
    </row>
    <row r="418" spans="1:7" ht="12.75" customHeight="1" x14ac:dyDescent="0.25">
      <c r="A418" s="36"/>
      <c r="B418" s="37" t="s">
        <v>53</v>
      </c>
      <c r="C418" s="37" t="s">
        <v>33</v>
      </c>
      <c r="D418" s="13" t="s">
        <v>49</v>
      </c>
      <c r="E418" s="13">
        <v>1</v>
      </c>
      <c r="F418" s="13">
        <v>173</v>
      </c>
      <c r="G418" s="38">
        <f t="shared" si="18"/>
        <v>173</v>
      </c>
    </row>
    <row r="419" spans="1:7" ht="12" customHeight="1" x14ac:dyDescent="0.25">
      <c r="A419" s="36"/>
      <c r="B419" s="37" t="s">
        <v>53</v>
      </c>
      <c r="C419" s="37" t="s">
        <v>33</v>
      </c>
      <c r="D419" s="13" t="s">
        <v>50</v>
      </c>
      <c r="E419" s="13">
        <v>1</v>
      </c>
      <c r="F419" s="13">
        <v>138</v>
      </c>
      <c r="G419" s="38">
        <f t="shared" si="18"/>
        <v>138</v>
      </c>
    </row>
    <row r="420" spans="1:7" ht="17.25" customHeight="1" x14ac:dyDescent="0.25">
      <c r="A420" s="36"/>
      <c r="B420" s="37" t="s">
        <v>53</v>
      </c>
      <c r="C420" s="37" t="s">
        <v>33</v>
      </c>
      <c r="D420" s="13" t="s">
        <v>50</v>
      </c>
      <c r="E420" s="13">
        <v>1</v>
      </c>
      <c r="F420" s="13">
        <v>113</v>
      </c>
      <c r="G420" s="38">
        <f t="shared" si="18"/>
        <v>113</v>
      </c>
    </row>
    <row r="421" spans="1:7" ht="17.25" customHeight="1" x14ac:dyDescent="0.25">
      <c r="A421" s="36"/>
      <c r="B421" s="37" t="s">
        <v>53</v>
      </c>
      <c r="C421" s="37" t="s">
        <v>33</v>
      </c>
      <c r="D421" s="13" t="s">
        <v>50</v>
      </c>
      <c r="E421" s="13">
        <v>1</v>
      </c>
      <c r="F421" s="13">
        <v>118</v>
      </c>
      <c r="G421" s="38">
        <f t="shared" si="18"/>
        <v>118</v>
      </c>
    </row>
    <row r="422" spans="1:7" ht="17.25" customHeight="1" x14ac:dyDescent="0.25">
      <c r="A422" s="36"/>
      <c r="B422" s="37" t="s">
        <v>53</v>
      </c>
      <c r="C422" s="37" t="s">
        <v>33</v>
      </c>
      <c r="D422" s="13" t="s">
        <v>11</v>
      </c>
      <c r="E422" s="13">
        <v>1</v>
      </c>
      <c r="F422" s="13">
        <v>99</v>
      </c>
      <c r="G422" s="38">
        <f t="shared" si="18"/>
        <v>99</v>
      </c>
    </row>
    <row r="423" spans="1:7" ht="17.25" customHeight="1" x14ac:dyDescent="0.25">
      <c r="A423" s="36"/>
      <c r="B423" s="37" t="s">
        <v>53</v>
      </c>
      <c r="C423" s="37" t="s">
        <v>33</v>
      </c>
      <c r="D423" s="13" t="s">
        <v>11</v>
      </c>
      <c r="E423" s="13">
        <v>1</v>
      </c>
      <c r="F423" s="13">
        <v>120</v>
      </c>
      <c r="G423" s="38">
        <f t="shared" si="18"/>
        <v>120</v>
      </c>
    </row>
    <row r="424" spans="1:7" ht="17.25" customHeight="1" x14ac:dyDescent="0.25">
      <c r="A424" s="36"/>
      <c r="B424" s="37" t="s">
        <v>53</v>
      </c>
      <c r="C424" s="37" t="s">
        <v>33</v>
      </c>
      <c r="D424" s="13" t="s">
        <v>11</v>
      </c>
      <c r="E424" s="13">
        <v>1</v>
      </c>
      <c r="F424" s="13">
        <v>122</v>
      </c>
      <c r="G424" s="38">
        <f t="shared" si="18"/>
        <v>122</v>
      </c>
    </row>
    <row r="425" spans="1:7" s="7" customFormat="1" ht="19.5" customHeight="1" x14ac:dyDescent="0.25">
      <c r="A425" s="23"/>
      <c r="B425" s="4"/>
      <c r="C425" s="4"/>
      <c r="D425" s="5"/>
      <c r="E425" s="5">
        <f>SUM(E413:E424)</f>
        <v>12</v>
      </c>
      <c r="F425" s="5"/>
      <c r="G425" s="6">
        <f>SUM(G413:G424)</f>
        <v>1508</v>
      </c>
    </row>
    <row r="426" spans="1:7" ht="22.5" customHeight="1" x14ac:dyDescent="0.25">
      <c r="A426" s="27"/>
      <c r="B426" s="8">
        <v>700</v>
      </c>
      <c r="C426" s="8" t="s">
        <v>23</v>
      </c>
      <c r="D426" s="9" t="s">
        <v>37</v>
      </c>
      <c r="E426" s="9">
        <v>1</v>
      </c>
      <c r="F426" s="9">
        <v>98</v>
      </c>
      <c r="G426" s="10">
        <f>E426*F426</f>
        <v>98</v>
      </c>
    </row>
    <row r="427" spans="1:7" ht="22.5" customHeight="1" x14ac:dyDescent="0.25">
      <c r="A427" s="28"/>
      <c r="B427" s="8">
        <v>700</v>
      </c>
      <c r="C427" s="8" t="s">
        <v>23</v>
      </c>
      <c r="D427" s="9" t="s">
        <v>37</v>
      </c>
      <c r="E427" s="9">
        <v>1</v>
      </c>
      <c r="F427" s="9">
        <v>113</v>
      </c>
      <c r="G427" s="10">
        <f t="shared" ref="G427:G433" si="19">E427*F427</f>
        <v>113</v>
      </c>
    </row>
    <row r="428" spans="1:7" ht="22.5" customHeight="1" x14ac:dyDescent="0.25">
      <c r="A428" s="28"/>
      <c r="B428" s="8">
        <v>700</v>
      </c>
      <c r="C428" s="8" t="s">
        <v>23</v>
      </c>
      <c r="D428" s="9" t="s">
        <v>51</v>
      </c>
      <c r="E428" s="9">
        <v>1</v>
      </c>
      <c r="F428" s="9">
        <v>90</v>
      </c>
      <c r="G428" s="10">
        <f t="shared" si="19"/>
        <v>90</v>
      </c>
    </row>
    <row r="429" spans="1:7" ht="22.5" customHeight="1" x14ac:dyDescent="0.25">
      <c r="A429" s="28"/>
      <c r="B429" s="8">
        <v>700</v>
      </c>
      <c r="C429" s="8" t="s">
        <v>23</v>
      </c>
      <c r="D429" s="9" t="s">
        <v>51</v>
      </c>
      <c r="E429" s="9">
        <v>1</v>
      </c>
      <c r="F429" s="9">
        <v>78</v>
      </c>
      <c r="G429" s="10">
        <f t="shared" si="19"/>
        <v>78</v>
      </c>
    </row>
    <row r="430" spans="1:7" ht="22.5" customHeight="1" x14ac:dyDescent="0.25">
      <c r="A430" s="28"/>
      <c r="B430" s="8">
        <v>700</v>
      </c>
      <c r="C430" s="8" t="s">
        <v>23</v>
      </c>
      <c r="D430" s="9" t="s">
        <v>51</v>
      </c>
      <c r="E430" s="13">
        <v>1</v>
      </c>
      <c r="F430" s="9">
        <v>80</v>
      </c>
      <c r="G430" s="10">
        <f t="shared" si="19"/>
        <v>80</v>
      </c>
    </row>
    <row r="431" spans="1:7" ht="22.5" customHeight="1" x14ac:dyDescent="0.25">
      <c r="A431" s="28"/>
      <c r="B431" s="8">
        <v>700</v>
      </c>
      <c r="C431" s="8" t="s">
        <v>23</v>
      </c>
      <c r="D431" s="9" t="s">
        <v>51</v>
      </c>
      <c r="E431" s="13">
        <v>1</v>
      </c>
      <c r="F431" s="9">
        <v>126</v>
      </c>
      <c r="G431" s="10">
        <f t="shared" si="19"/>
        <v>126</v>
      </c>
    </row>
    <row r="432" spans="1:7" ht="18" customHeight="1" x14ac:dyDescent="0.25">
      <c r="A432" s="28"/>
      <c r="B432" s="8">
        <v>700</v>
      </c>
      <c r="C432" s="8" t="s">
        <v>23</v>
      </c>
      <c r="D432" s="9" t="s">
        <v>119</v>
      </c>
      <c r="E432" s="13">
        <v>1</v>
      </c>
      <c r="F432" s="9">
        <v>92</v>
      </c>
      <c r="G432" s="10">
        <f t="shared" si="19"/>
        <v>92</v>
      </c>
    </row>
    <row r="433" spans="1:7" ht="16.5" customHeight="1" x14ac:dyDescent="0.25">
      <c r="A433" s="29"/>
      <c r="B433" s="8">
        <v>700</v>
      </c>
      <c r="C433" s="8" t="s">
        <v>23</v>
      </c>
      <c r="D433" s="9" t="s">
        <v>119</v>
      </c>
      <c r="E433" s="13">
        <v>1</v>
      </c>
      <c r="F433" s="9">
        <v>100</v>
      </c>
      <c r="G433" s="10">
        <f t="shared" si="19"/>
        <v>100</v>
      </c>
    </row>
    <row r="434" spans="1:7" s="7" customFormat="1" x14ac:dyDescent="0.25">
      <c r="A434" s="23"/>
      <c r="B434" s="4"/>
      <c r="C434" s="4"/>
      <c r="D434" s="5"/>
      <c r="E434" s="5">
        <f>SUM(E426:E433)</f>
        <v>8</v>
      </c>
      <c r="F434" s="5"/>
      <c r="G434" s="6">
        <f>SUM(G426:G433)</f>
        <v>777</v>
      </c>
    </row>
    <row r="435" spans="1:7" ht="23.25" customHeight="1" x14ac:dyDescent="0.25">
      <c r="A435" s="27"/>
      <c r="B435" s="8">
        <v>701</v>
      </c>
      <c r="C435" s="8" t="s">
        <v>23</v>
      </c>
      <c r="D435" s="9" t="s">
        <v>2</v>
      </c>
      <c r="E435" s="13"/>
      <c r="F435" s="9"/>
      <c r="G435" s="10"/>
    </row>
    <row r="436" spans="1:7" ht="23.25" customHeight="1" x14ac:dyDescent="0.25">
      <c r="A436" s="28"/>
      <c r="B436" s="8">
        <v>701</v>
      </c>
      <c r="C436" s="8" t="s">
        <v>23</v>
      </c>
      <c r="D436" s="9" t="s">
        <v>2</v>
      </c>
      <c r="E436" s="13"/>
      <c r="F436" s="9"/>
      <c r="G436" s="10"/>
    </row>
    <row r="437" spans="1:7" ht="30" customHeight="1" x14ac:dyDescent="0.25">
      <c r="A437" s="28"/>
      <c r="B437" s="8">
        <v>701</v>
      </c>
      <c r="C437" s="8" t="s">
        <v>23</v>
      </c>
      <c r="D437" s="9" t="s">
        <v>1</v>
      </c>
      <c r="E437" s="13"/>
      <c r="F437" s="9"/>
      <c r="G437" s="10"/>
    </row>
    <row r="438" spans="1:7" ht="27" customHeight="1" x14ac:dyDescent="0.25">
      <c r="A438" s="29"/>
      <c r="B438" s="8">
        <v>701</v>
      </c>
      <c r="C438" s="8" t="s">
        <v>23</v>
      </c>
      <c r="D438" s="9" t="s">
        <v>1</v>
      </c>
      <c r="E438" s="13"/>
      <c r="F438" s="9"/>
      <c r="G438" s="10"/>
    </row>
    <row r="439" spans="1:7" s="7" customFormat="1" x14ac:dyDescent="0.25">
      <c r="A439" s="23"/>
      <c r="B439" s="4"/>
      <c r="C439" s="4"/>
      <c r="D439" s="5"/>
      <c r="E439" s="5"/>
      <c r="F439" s="5"/>
      <c r="G439" s="6"/>
    </row>
    <row r="440" spans="1:7" ht="17.25" customHeight="1" x14ac:dyDescent="0.25">
      <c r="A440" s="27"/>
      <c r="B440" s="8">
        <v>702</v>
      </c>
      <c r="C440" s="8" t="s">
        <v>23</v>
      </c>
      <c r="D440" s="9" t="s">
        <v>79</v>
      </c>
      <c r="E440" s="9">
        <v>1</v>
      </c>
      <c r="F440" s="9">
        <v>121</v>
      </c>
      <c r="G440" s="10">
        <f>E440*F440</f>
        <v>121</v>
      </c>
    </row>
    <row r="441" spans="1:7" ht="17.25" customHeight="1" x14ac:dyDescent="0.25">
      <c r="A441" s="28"/>
      <c r="B441" s="8">
        <v>702</v>
      </c>
      <c r="C441" s="8" t="s">
        <v>23</v>
      </c>
      <c r="D441" s="9" t="s">
        <v>50</v>
      </c>
      <c r="E441" s="9">
        <v>1</v>
      </c>
      <c r="F441" s="9">
        <v>101</v>
      </c>
      <c r="G441" s="10">
        <v>101</v>
      </c>
    </row>
    <row r="442" spans="1:7" ht="17.25" customHeight="1" x14ac:dyDescent="0.25">
      <c r="A442" s="28"/>
      <c r="B442" s="8">
        <v>702</v>
      </c>
      <c r="C442" s="8" t="s">
        <v>23</v>
      </c>
      <c r="D442" s="9" t="s">
        <v>132</v>
      </c>
      <c r="E442" s="9">
        <v>1</v>
      </c>
      <c r="F442" s="9">
        <v>109</v>
      </c>
      <c r="G442" s="10">
        <v>109</v>
      </c>
    </row>
    <row r="443" spans="1:7" ht="17.25" customHeight="1" x14ac:dyDescent="0.25">
      <c r="A443" s="28"/>
      <c r="B443" s="8">
        <v>702</v>
      </c>
      <c r="C443" s="8" t="s">
        <v>23</v>
      </c>
      <c r="D443" s="9" t="s">
        <v>79</v>
      </c>
      <c r="E443" s="9">
        <v>1</v>
      </c>
      <c r="F443" s="9">
        <v>116</v>
      </c>
      <c r="G443" s="10">
        <f>E443*F443</f>
        <v>116</v>
      </c>
    </row>
    <row r="444" spans="1:7" ht="17.25" customHeight="1" x14ac:dyDescent="0.25">
      <c r="A444" s="28"/>
      <c r="B444" s="8">
        <v>702</v>
      </c>
      <c r="C444" s="8" t="s">
        <v>23</v>
      </c>
      <c r="D444" s="9" t="s">
        <v>79</v>
      </c>
      <c r="E444" s="9">
        <v>1</v>
      </c>
      <c r="F444" s="9">
        <v>108</v>
      </c>
      <c r="G444" s="10">
        <f>E444*F444</f>
        <v>108</v>
      </c>
    </row>
    <row r="445" spans="1:7" ht="17.25" customHeight="1" x14ac:dyDescent="0.25">
      <c r="A445" s="28"/>
      <c r="B445" s="8">
        <v>702</v>
      </c>
      <c r="C445" s="8" t="s">
        <v>23</v>
      </c>
      <c r="D445" s="9" t="s">
        <v>79</v>
      </c>
      <c r="E445" s="9">
        <v>1</v>
      </c>
      <c r="F445" s="9">
        <v>109</v>
      </c>
      <c r="G445" s="10">
        <f>E445*F445</f>
        <v>109</v>
      </c>
    </row>
    <row r="446" spans="1:7" ht="17.25" customHeight="1" x14ac:dyDescent="0.25">
      <c r="A446" s="28"/>
      <c r="B446" s="8">
        <v>702</v>
      </c>
      <c r="C446" s="8" t="s">
        <v>23</v>
      </c>
      <c r="D446" s="9" t="s">
        <v>49</v>
      </c>
      <c r="E446" s="9">
        <v>1</v>
      </c>
      <c r="F446" s="9">
        <v>110</v>
      </c>
      <c r="G446" s="10">
        <f t="shared" ref="G446:G453" si="20">E446*F446</f>
        <v>110</v>
      </c>
    </row>
    <row r="447" spans="1:7" ht="17.25" customHeight="1" x14ac:dyDescent="0.25">
      <c r="A447" s="28"/>
      <c r="B447" s="8">
        <v>702</v>
      </c>
      <c r="C447" s="8" t="s">
        <v>23</v>
      </c>
      <c r="D447" s="9" t="s">
        <v>38</v>
      </c>
      <c r="E447" s="9">
        <v>1</v>
      </c>
      <c r="F447" s="9">
        <v>98</v>
      </c>
      <c r="G447" s="10">
        <f t="shared" si="20"/>
        <v>98</v>
      </c>
    </row>
    <row r="448" spans="1:7" ht="17.25" customHeight="1" x14ac:dyDescent="0.25">
      <c r="A448" s="28"/>
      <c r="B448" s="8">
        <v>702</v>
      </c>
      <c r="C448" s="8" t="s">
        <v>23</v>
      </c>
      <c r="D448" s="9" t="s">
        <v>37</v>
      </c>
      <c r="E448" s="9">
        <v>2</v>
      </c>
      <c r="F448" s="9">
        <v>224</v>
      </c>
      <c r="G448" s="10">
        <f t="shared" si="20"/>
        <v>448</v>
      </c>
    </row>
    <row r="449" spans="1:7" ht="17.25" customHeight="1" x14ac:dyDescent="0.25">
      <c r="A449" s="28"/>
      <c r="B449" s="8">
        <v>702</v>
      </c>
      <c r="C449" s="8" t="s">
        <v>23</v>
      </c>
      <c r="D449" s="9" t="s">
        <v>11</v>
      </c>
      <c r="E449" s="9">
        <v>1</v>
      </c>
      <c r="F449" s="9">
        <v>116</v>
      </c>
      <c r="G449" s="10">
        <f t="shared" si="20"/>
        <v>116</v>
      </c>
    </row>
    <row r="450" spans="1:7" ht="17.25" customHeight="1" x14ac:dyDescent="0.25">
      <c r="A450" s="28"/>
      <c r="B450" s="8">
        <v>702</v>
      </c>
      <c r="C450" s="8" t="s">
        <v>23</v>
      </c>
      <c r="D450" s="9" t="s">
        <v>11</v>
      </c>
      <c r="E450" s="9">
        <v>5</v>
      </c>
      <c r="F450" s="9">
        <v>130</v>
      </c>
      <c r="G450" s="10">
        <f t="shared" si="20"/>
        <v>650</v>
      </c>
    </row>
    <row r="451" spans="1:7" ht="17.25" customHeight="1" x14ac:dyDescent="0.25">
      <c r="A451" s="28"/>
      <c r="B451" s="8">
        <v>702</v>
      </c>
      <c r="C451" s="8" t="s">
        <v>23</v>
      </c>
      <c r="D451" s="9" t="s">
        <v>11</v>
      </c>
      <c r="E451" s="9">
        <v>1</v>
      </c>
      <c r="F451" s="9">
        <v>131</v>
      </c>
      <c r="G451" s="10">
        <f t="shared" si="20"/>
        <v>131</v>
      </c>
    </row>
    <row r="452" spans="1:7" ht="17.25" customHeight="1" x14ac:dyDescent="0.25">
      <c r="A452" s="28"/>
      <c r="B452" s="8">
        <v>702</v>
      </c>
      <c r="C452" s="8" t="s">
        <v>23</v>
      </c>
      <c r="D452" s="9" t="s">
        <v>11</v>
      </c>
      <c r="E452" s="9">
        <v>1</v>
      </c>
      <c r="F452" s="9">
        <v>105</v>
      </c>
      <c r="G452" s="10">
        <f t="shared" si="20"/>
        <v>105</v>
      </c>
    </row>
    <row r="453" spans="1:7" ht="17.25" customHeight="1" x14ac:dyDescent="0.25">
      <c r="A453" s="29"/>
      <c r="B453" s="8">
        <v>702</v>
      </c>
      <c r="C453" s="8" t="s">
        <v>23</v>
      </c>
      <c r="D453" s="9" t="s">
        <v>11</v>
      </c>
      <c r="E453" s="9">
        <v>1</v>
      </c>
      <c r="F453" s="9">
        <v>147</v>
      </c>
      <c r="G453" s="10">
        <f t="shared" si="20"/>
        <v>147</v>
      </c>
    </row>
    <row r="454" spans="1:7" s="7" customFormat="1" x14ac:dyDescent="0.25">
      <c r="A454" s="34"/>
      <c r="B454" s="4"/>
      <c r="C454" s="4"/>
      <c r="D454" s="5"/>
      <c r="E454" s="5">
        <f>SUM(E440:E453)</f>
        <v>19</v>
      </c>
      <c r="F454" s="5"/>
      <c r="G454" s="6">
        <f>SUM(G440:G453)</f>
        <v>2469</v>
      </c>
    </row>
    <row r="455" spans="1:7" s="7" customFormat="1" ht="18.75" customHeight="1" x14ac:dyDescent="0.25">
      <c r="A455" s="51"/>
      <c r="B455" s="37">
        <v>703</v>
      </c>
      <c r="C455" s="37" t="s">
        <v>48</v>
      </c>
      <c r="D455" s="13" t="s">
        <v>57</v>
      </c>
      <c r="E455" s="13">
        <v>1</v>
      </c>
      <c r="F455" s="13">
        <v>125</v>
      </c>
      <c r="G455" s="38">
        <f t="shared" ref="G455:G460" si="21">E455*F455</f>
        <v>125</v>
      </c>
    </row>
    <row r="456" spans="1:7" s="7" customFormat="1" ht="18.75" customHeight="1" x14ac:dyDescent="0.25">
      <c r="A456" s="51"/>
      <c r="B456" s="37">
        <v>703</v>
      </c>
      <c r="C456" s="37" t="s">
        <v>48</v>
      </c>
      <c r="D456" s="13" t="s">
        <v>51</v>
      </c>
      <c r="E456" s="13">
        <v>1</v>
      </c>
      <c r="F456" s="13">
        <v>155</v>
      </c>
      <c r="G456" s="38">
        <f t="shared" si="21"/>
        <v>155</v>
      </c>
    </row>
    <row r="457" spans="1:7" s="7" customFormat="1" ht="18.75" customHeight="1" x14ac:dyDescent="0.25">
      <c r="A457" s="51"/>
      <c r="B457" s="37">
        <v>703</v>
      </c>
      <c r="C457" s="37" t="s">
        <v>48</v>
      </c>
      <c r="D457" s="13" t="s">
        <v>55</v>
      </c>
      <c r="E457" s="13">
        <v>1</v>
      </c>
      <c r="F457" s="13">
        <v>200</v>
      </c>
      <c r="G457" s="38">
        <f t="shared" si="21"/>
        <v>200</v>
      </c>
    </row>
    <row r="458" spans="1:7" s="7" customFormat="1" ht="18.75" customHeight="1" x14ac:dyDescent="0.25">
      <c r="A458" s="51"/>
      <c r="B458" s="37">
        <v>703</v>
      </c>
      <c r="C458" s="37" t="s">
        <v>48</v>
      </c>
      <c r="D458" s="13" t="s">
        <v>55</v>
      </c>
      <c r="E458" s="13">
        <v>1</v>
      </c>
      <c r="F458" s="13">
        <v>193</v>
      </c>
      <c r="G458" s="38">
        <f t="shared" si="21"/>
        <v>193</v>
      </c>
    </row>
    <row r="459" spans="1:7" s="7" customFormat="1" ht="18.75" customHeight="1" x14ac:dyDescent="0.25">
      <c r="A459" s="51"/>
      <c r="B459" s="37">
        <v>703</v>
      </c>
      <c r="C459" s="37" t="s">
        <v>48</v>
      </c>
      <c r="D459" s="13" t="s">
        <v>55</v>
      </c>
      <c r="E459" s="13">
        <v>1</v>
      </c>
      <c r="F459" s="13">
        <v>197</v>
      </c>
      <c r="G459" s="38">
        <f t="shared" si="21"/>
        <v>197</v>
      </c>
    </row>
    <row r="460" spans="1:7" ht="18.75" customHeight="1" x14ac:dyDescent="0.25">
      <c r="A460" s="46"/>
      <c r="B460" s="37">
        <v>703</v>
      </c>
      <c r="C460" s="37" t="s">
        <v>48</v>
      </c>
      <c r="D460" s="13" t="s">
        <v>126</v>
      </c>
      <c r="E460" s="13">
        <v>1</v>
      </c>
      <c r="F460" s="13">
        <v>192</v>
      </c>
      <c r="G460" s="38">
        <f t="shared" si="21"/>
        <v>192</v>
      </c>
    </row>
    <row r="461" spans="1:7" s="7" customFormat="1" ht="20.25" customHeight="1" x14ac:dyDescent="0.25">
      <c r="A461" s="34"/>
      <c r="B461" s="4"/>
      <c r="C461" s="4"/>
      <c r="D461" s="5"/>
      <c r="E461" s="5">
        <f>SUM(E455:E460)</f>
        <v>6</v>
      </c>
      <c r="F461" s="5"/>
      <c r="G461" s="6">
        <f>SUM(G455:G460)</f>
        <v>1062</v>
      </c>
    </row>
    <row r="462" spans="1:7" x14ac:dyDescent="0.25">
      <c r="A462" s="27"/>
      <c r="B462" s="8">
        <v>704</v>
      </c>
      <c r="C462" s="8" t="s">
        <v>24</v>
      </c>
      <c r="D462" s="9" t="s">
        <v>25</v>
      </c>
      <c r="E462" s="9"/>
      <c r="F462" s="9"/>
      <c r="G462" s="10"/>
    </row>
    <row r="463" spans="1:7" x14ac:dyDescent="0.25">
      <c r="A463" s="28"/>
      <c r="B463" s="8">
        <v>704</v>
      </c>
      <c r="C463" s="8" t="s">
        <v>24</v>
      </c>
      <c r="D463" s="9" t="s">
        <v>4</v>
      </c>
      <c r="E463" s="9"/>
      <c r="F463" s="9"/>
      <c r="G463" s="10"/>
    </row>
    <row r="464" spans="1:7" x14ac:dyDescent="0.25">
      <c r="A464" s="28"/>
      <c r="B464" s="8">
        <v>704</v>
      </c>
      <c r="C464" s="8" t="s">
        <v>24</v>
      </c>
      <c r="D464" s="9" t="s">
        <v>8</v>
      </c>
      <c r="E464" s="9"/>
      <c r="F464" s="9"/>
      <c r="G464" s="10"/>
    </row>
    <row r="465" spans="1:9" ht="21.75" customHeight="1" x14ac:dyDescent="0.25">
      <c r="A465" s="28"/>
      <c r="B465" s="8">
        <v>704</v>
      </c>
      <c r="C465" s="8" t="s">
        <v>24</v>
      </c>
      <c r="D465" s="9" t="s">
        <v>26</v>
      </c>
      <c r="E465" s="9"/>
      <c r="F465" s="9"/>
      <c r="G465" s="10"/>
    </row>
    <row r="466" spans="1:9" x14ac:dyDescent="0.25">
      <c r="A466" s="28"/>
      <c r="B466" s="8">
        <v>704</v>
      </c>
      <c r="C466" s="8" t="s">
        <v>24</v>
      </c>
      <c r="D466" s="9" t="s">
        <v>9</v>
      </c>
      <c r="E466" s="9"/>
      <c r="F466" s="9"/>
      <c r="G466" s="10"/>
    </row>
    <row r="467" spans="1:9" ht="72.75" customHeight="1" x14ac:dyDescent="0.25">
      <c r="A467" s="29"/>
      <c r="B467" s="8">
        <v>704</v>
      </c>
      <c r="C467" s="8" t="s">
        <v>24</v>
      </c>
      <c r="D467" s="9" t="s">
        <v>5</v>
      </c>
      <c r="E467" s="9"/>
      <c r="F467" s="9"/>
      <c r="G467" s="10"/>
      <c r="H467" s="11"/>
      <c r="I467" s="9"/>
    </row>
    <row r="468" spans="1:9" s="7" customFormat="1" x14ac:dyDescent="0.25">
      <c r="A468" s="34"/>
      <c r="B468" s="4"/>
      <c r="C468" s="4"/>
      <c r="D468" s="5"/>
      <c r="E468" s="5"/>
      <c r="F468" s="5"/>
      <c r="G468" s="6"/>
    </row>
    <row r="469" spans="1:9" ht="99" customHeight="1" x14ac:dyDescent="0.25">
      <c r="A469" s="27"/>
      <c r="B469" s="8">
        <v>705</v>
      </c>
      <c r="C469" s="8" t="s">
        <v>27</v>
      </c>
      <c r="D469" s="9" t="s">
        <v>28</v>
      </c>
      <c r="E469" s="13">
        <v>2</v>
      </c>
      <c r="F469" s="9">
        <v>100</v>
      </c>
      <c r="G469" s="10">
        <f>E469*F469</f>
        <v>200</v>
      </c>
    </row>
    <row r="470" spans="1:9" ht="108" customHeight="1" x14ac:dyDescent="0.25">
      <c r="A470" s="29"/>
      <c r="B470" s="8">
        <v>705</v>
      </c>
      <c r="C470" s="8" t="s">
        <v>27</v>
      </c>
      <c r="D470" s="9" t="s">
        <v>28</v>
      </c>
      <c r="E470" s="13">
        <v>1</v>
      </c>
      <c r="F470" s="9">
        <v>96</v>
      </c>
      <c r="G470" s="10">
        <f>E470*F470</f>
        <v>96</v>
      </c>
    </row>
    <row r="471" spans="1:9" s="7" customFormat="1" ht="21" customHeight="1" x14ac:dyDescent="0.25">
      <c r="A471" s="34"/>
      <c r="B471" s="4"/>
      <c r="C471" s="4"/>
      <c r="D471" s="5"/>
      <c r="E471" s="5">
        <f>SUM(E469:E470)</f>
        <v>3</v>
      </c>
      <c r="F471" s="5"/>
      <c r="G471" s="6">
        <f>SUM(G469:G470)</f>
        <v>296</v>
      </c>
    </row>
    <row r="472" spans="1:9" ht="58.5" customHeight="1" x14ac:dyDescent="0.25">
      <c r="A472" s="27"/>
      <c r="B472" s="8">
        <v>706</v>
      </c>
      <c r="C472" s="8" t="s">
        <v>29</v>
      </c>
      <c r="D472" s="9" t="s">
        <v>30</v>
      </c>
      <c r="E472" s="13">
        <v>1</v>
      </c>
      <c r="F472" s="9">
        <v>90</v>
      </c>
      <c r="G472" s="10">
        <f>E472*F472</f>
        <v>90</v>
      </c>
    </row>
    <row r="473" spans="1:9" ht="58.5" customHeight="1" x14ac:dyDescent="0.25">
      <c r="A473" s="29"/>
      <c r="B473" s="8">
        <v>706</v>
      </c>
      <c r="C473" s="8" t="s">
        <v>29</v>
      </c>
      <c r="D473" s="9" t="s">
        <v>30</v>
      </c>
      <c r="E473" s="13">
        <v>1</v>
      </c>
      <c r="F473" s="9">
        <v>37</v>
      </c>
      <c r="G473" s="10">
        <f>E473*F473</f>
        <v>37</v>
      </c>
    </row>
    <row r="474" spans="1:9" s="7" customFormat="1" x14ac:dyDescent="0.25">
      <c r="A474" s="30"/>
      <c r="B474" s="4"/>
      <c r="C474" s="4"/>
      <c r="D474" s="5"/>
      <c r="E474" s="5">
        <f>SUM(E472:E473)</f>
        <v>2</v>
      </c>
      <c r="F474" s="5"/>
      <c r="G474" s="6">
        <f>SUM(G472:G473)</f>
        <v>127</v>
      </c>
    </row>
    <row r="475" spans="1:9" ht="117.75" customHeight="1" x14ac:dyDescent="0.25">
      <c r="A475" s="28"/>
      <c r="B475" s="8">
        <v>707</v>
      </c>
      <c r="C475" s="8" t="s">
        <v>29</v>
      </c>
      <c r="D475" s="9" t="s">
        <v>86</v>
      </c>
      <c r="E475" s="13">
        <v>0</v>
      </c>
      <c r="F475" s="9">
        <v>0</v>
      </c>
      <c r="G475" s="10">
        <v>0</v>
      </c>
    </row>
    <row r="476" spans="1:9" s="7" customFormat="1" ht="17.25" customHeight="1" x14ac:dyDescent="0.25">
      <c r="A476" s="23"/>
      <c r="B476" s="4"/>
      <c r="C476" s="4"/>
      <c r="D476" s="5"/>
      <c r="E476" s="5"/>
      <c r="F476" s="5"/>
      <c r="G476" s="6"/>
    </row>
    <row r="477" spans="1:9" s="7" customFormat="1" ht="54" customHeight="1" x14ac:dyDescent="0.25">
      <c r="A477" s="51"/>
      <c r="B477" s="8" t="s">
        <v>44</v>
      </c>
      <c r="C477" s="8" t="s">
        <v>29</v>
      </c>
      <c r="D477" s="9" t="s">
        <v>91</v>
      </c>
      <c r="E477" s="13">
        <v>1</v>
      </c>
      <c r="F477" s="13">
        <v>85</v>
      </c>
      <c r="G477" s="38">
        <f>E477*F477</f>
        <v>85</v>
      </c>
    </row>
    <row r="478" spans="1:9" ht="66" customHeight="1" x14ac:dyDescent="0.25">
      <c r="A478" s="28"/>
      <c r="B478" s="8" t="s">
        <v>44</v>
      </c>
      <c r="C478" s="8" t="s">
        <v>29</v>
      </c>
      <c r="D478" s="9" t="s">
        <v>129</v>
      </c>
      <c r="E478" s="13">
        <v>1</v>
      </c>
      <c r="F478" s="9">
        <v>97</v>
      </c>
      <c r="G478" s="10">
        <f>E478*F478</f>
        <v>97</v>
      </c>
    </row>
    <row r="479" spans="1:9" s="7" customFormat="1" x14ac:dyDescent="0.25">
      <c r="A479" s="23"/>
      <c r="B479" s="4"/>
      <c r="C479" s="4"/>
      <c r="D479" s="5"/>
      <c r="E479" s="5">
        <f>SUM(E477:E478)</f>
        <v>2</v>
      </c>
      <c r="F479" s="5"/>
      <c r="G479" s="6">
        <f>SUM(G477:G478)</f>
        <v>182</v>
      </c>
    </row>
    <row r="480" spans="1:9" ht="64.5" customHeight="1" x14ac:dyDescent="0.25">
      <c r="A480" s="27"/>
      <c r="B480" s="8">
        <v>709</v>
      </c>
      <c r="C480" s="8" t="s">
        <v>29</v>
      </c>
      <c r="D480" s="9" t="s">
        <v>31</v>
      </c>
      <c r="E480" s="9"/>
      <c r="F480" s="9"/>
      <c r="G480" s="10"/>
    </row>
    <row r="481" spans="1:7" ht="48" customHeight="1" x14ac:dyDescent="0.25">
      <c r="A481" s="29"/>
      <c r="B481" s="8">
        <v>709</v>
      </c>
      <c r="C481" s="8" t="s">
        <v>29</v>
      </c>
      <c r="D481" s="9" t="s">
        <v>31</v>
      </c>
      <c r="E481" s="9"/>
      <c r="F481" s="9"/>
      <c r="G481" s="10"/>
    </row>
    <row r="482" spans="1:7" s="7" customFormat="1" x14ac:dyDescent="0.25">
      <c r="A482" s="34"/>
      <c r="B482" s="4"/>
      <c r="C482" s="4"/>
      <c r="D482" s="5"/>
      <c r="E482" s="5"/>
      <c r="F482" s="5"/>
      <c r="G482" s="6"/>
    </row>
    <row r="483" spans="1:7" ht="17.25" customHeight="1" x14ac:dyDescent="0.25">
      <c r="A483" s="27"/>
      <c r="B483" s="8">
        <v>710</v>
      </c>
      <c r="C483" s="8" t="s">
        <v>33</v>
      </c>
      <c r="D483" s="9" t="s">
        <v>31</v>
      </c>
      <c r="E483" s="13">
        <v>1</v>
      </c>
      <c r="F483" s="9">
        <v>67</v>
      </c>
      <c r="G483" s="10">
        <f>E483*F483</f>
        <v>67</v>
      </c>
    </row>
    <row r="484" spans="1:7" ht="17.25" customHeight="1" x14ac:dyDescent="0.25">
      <c r="A484" s="28"/>
      <c r="B484" s="8"/>
      <c r="C484" s="8"/>
      <c r="D484" s="9"/>
      <c r="E484" s="13"/>
      <c r="F484" s="9"/>
      <c r="G484" s="10"/>
    </row>
    <row r="485" spans="1:7" ht="17.25" customHeight="1" x14ac:dyDescent="0.25">
      <c r="A485" s="28"/>
      <c r="B485" s="8">
        <v>710</v>
      </c>
      <c r="C485" s="8" t="s">
        <v>33</v>
      </c>
      <c r="D485" s="9" t="s">
        <v>31</v>
      </c>
      <c r="E485" s="13">
        <v>1</v>
      </c>
      <c r="F485" s="9">
        <v>107</v>
      </c>
      <c r="G485" s="10">
        <f t="shared" ref="G485:G496" si="22">E485*F485</f>
        <v>107</v>
      </c>
    </row>
    <row r="486" spans="1:7" ht="17.25" customHeight="1" x14ac:dyDescent="0.25">
      <c r="A486" s="28"/>
      <c r="B486" s="8">
        <v>710</v>
      </c>
      <c r="C486" s="8" t="s">
        <v>33</v>
      </c>
      <c r="D486" s="9" t="s">
        <v>32</v>
      </c>
      <c r="E486" s="9">
        <v>1</v>
      </c>
      <c r="F486" s="9">
        <v>88</v>
      </c>
      <c r="G486" s="10">
        <f t="shared" si="22"/>
        <v>88</v>
      </c>
    </row>
    <row r="487" spans="1:7" ht="17.25" customHeight="1" x14ac:dyDescent="0.25">
      <c r="A487" s="28"/>
      <c r="B487" s="8">
        <v>710</v>
      </c>
      <c r="C487" s="8" t="s">
        <v>33</v>
      </c>
      <c r="D487" s="9" t="s">
        <v>32</v>
      </c>
      <c r="E487" s="9">
        <v>1</v>
      </c>
      <c r="F487" s="9">
        <v>53</v>
      </c>
      <c r="G487" s="10">
        <f t="shared" si="22"/>
        <v>53</v>
      </c>
    </row>
    <row r="488" spans="1:7" ht="17.25" customHeight="1" x14ac:dyDescent="0.25">
      <c r="A488" s="28"/>
      <c r="B488" s="8">
        <v>710</v>
      </c>
      <c r="C488" s="8" t="s">
        <v>33</v>
      </c>
      <c r="D488" s="9" t="s">
        <v>32</v>
      </c>
      <c r="E488" s="9">
        <v>1</v>
      </c>
      <c r="F488" s="9">
        <v>83</v>
      </c>
      <c r="G488" s="10">
        <f t="shared" si="22"/>
        <v>83</v>
      </c>
    </row>
    <row r="489" spans="1:7" ht="17.25" customHeight="1" x14ac:dyDescent="0.25">
      <c r="A489" s="28"/>
      <c r="B489" s="8"/>
      <c r="C489" s="8"/>
      <c r="D489" s="9"/>
      <c r="E489" s="9"/>
      <c r="F489" s="9"/>
      <c r="G489" s="10"/>
    </row>
    <row r="490" spans="1:7" ht="17.25" customHeight="1" x14ac:dyDescent="0.25">
      <c r="A490" s="28"/>
      <c r="B490" s="8">
        <v>710</v>
      </c>
      <c r="C490" s="8" t="s">
        <v>33</v>
      </c>
      <c r="D490" s="9" t="s">
        <v>32</v>
      </c>
      <c r="E490" s="9">
        <v>1</v>
      </c>
      <c r="F490" s="9">
        <v>82</v>
      </c>
      <c r="G490" s="10">
        <f t="shared" si="22"/>
        <v>82</v>
      </c>
    </row>
    <row r="491" spans="1:7" ht="17.25" customHeight="1" x14ac:dyDescent="0.25">
      <c r="A491" s="28"/>
      <c r="B491" s="8">
        <v>710</v>
      </c>
      <c r="C491" s="8" t="s">
        <v>33</v>
      </c>
      <c r="D491" s="9" t="s">
        <v>32</v>
      </c>
      <c r="E491" s="9">
        <v>1</v>
      </c>
      <c r="F491" s="9">
        <v>79</v>
      </c>
      <c r="G491" s="10">
        <f t="shared" si="22"/>
        <v>79</v>
      </c>
    </row>
    <row r="492" spans="1:7" ht="17.25" customHeight="1" x14ac:dyDescent="0.25">
      <c r="A492" s="28"/>
      <c r="B492" s="8">
        <v>710</v>
      </c>
      <c r="C492" s="8" t="s">
        <v>33</v>
      </c>
      <c r="D492" s="9" t="s">
        <v>32</v>
      </c>
      <c r="E492" s="9">
        <v>1</v>
      </c>
      <c r="F492" s="9">
        <v>80</v>
      </c>
      <c r="G492" s="10">
        <f t="shared" si="22"/>
        <v>80</v>
      </c>
    </row>
    <row r="493" spans="1:7" ht="17.25" customHeight="1" x14ac:dyDescent="0.25">
      <c r="A493" s="28"/>
      <c r="B493" s="8">
        <v>710</v>
      </c>
      <c r="C493" s="8" t="s">
        <v>33</v>
      </c>
      <c r="D493" s="9" t="s">
        <v>32</v>
      </c>
      <c r="E493" s="9">
        <v>1</v>
      </c>
      <c r="F493" s="9">
        <v>100</v>
      </c>
      <c r="G493" s="10">
        <f t="shared" si="22"/>
        <v>100</v>
      </c>
    </row>
    <row r="494" spans="1:7" ht="17.25" customHeight="1" x14ac:dyDescent="0.25">
      <c r="A494" s="28"/>
      <c r="B494" s="8">
        <v>710</v>
      </c>
      <c r="C494" s="8" t="s">
        <v>33</v>
      </c>
      <c r="D494" s="9" t="s">
        <v>32</v>
      </c>
      <c r="E494" s="9">
        <v>1</v>
      </c>
      <c r="F494" s="9">
        <v>93</v>
      </c>
      <c r="G494" s="10">
        <f t="shared" si="22"/>
        <v>93</v>
      </c>
    </row>
    <row r="495" spans="1:7" ht="17.25" customHeight="1" x14ac:dyDescent="0.25">
      <c r="A495" s="28"/>
      <c r="B495" s="8">
        <v>710</v>
      </c>
      <c r="C495" s="8" t="s">
        <v>33</v>
      </c>
      <c r="D495" s="9" t="s">
        <v>32</v>
      </c>
      <c r="E495" s="9">
        <v>1</v>
      </c>
      <c r="F495" s="9">
        <v>96</v>
      </c>
      <c r="G495" s="10">
        <f t="shared" si="22"/>
        <v>96</v>
      </c>
    </row>
    <row r="496" spans="1:7" ht="17.25" customHeight="1" x14ac:dyDescent="0.25">
      <c r="A496" s="29"/>
      <c r="B496" s="8">
        <v>710</v>
      </c>
      <c r="C496" s="8" t="s">
        <v>33</v>
      </c>
      <c r="D496" s="9" t="s">
        <v>32</v>
      </c>
      <c r="E496" s="9">
        <v>1</v>
      </c>
      <c r="F496" s="9">
        <v>120</v>
      </c>
      <c r="G496" s="10">
        <f t="shared" si="22"/>
        <v>120</v>
      </c>
    </row>
    <row r="497" spans="1:9" s="7" customFormat="1" ht="15.75" customHeight="1" x14ac:dyDescent="0.25">
      <c r="A497" s="30"/>
      <c r="B497" s="4"/>
      <c r="C497" s="4"/>
      <c r="D497" s="55"/>
      <c r="E497" s="5">
        <f>SUM(E483:E496)</f>
        <v>12</v>
      </c>
      <c r="F497" s="5"/>
      <c r="G497" s="6">
        <f>SUM(G483:G496)</f>
        <v>1048</v>
      </c>
    </row>
    <row r="498" spans="1:9" ht="99.75" customHeight="1" x14ac:dyDescent="0.25">
      <c r="A498" s="29"/>
      <c r="B498" s="8" t="s">
        <v>43</v>
      </c>
      <c r="C498" s="8" t="s">
        <v>29</v>
      </c>
      <c r="D498" s="20" t="s">
        <v>101</v>
      </c>
      <c r="E498" s="9">
        <v>1</v>
      </c>
      <c r="F498" s="9">
        <v>89</v>
      </c>
      <c r="G498" s="10">
        <f>E498*F498</f>
        <v>89</v>
      </c>
    </row>
    <row r="499" spans="1:9" s="7" customFormat="1" x14ac:dyDescent="0.25">
      <c r="A499" s="30"/>
      <c r="B499" s="4"/>
      <c r="C499" s="4"/>
      <c r="D499" s="5"/>
      <c r="E499" s="5">
        <f>SUM(E498)</f>
        <v>1</v>
      </c>
      <c r="F499" s="5"/>
      <c r="G499" s="6">
        <f>SUM(G498)</f>
        <v>89</v>
      </c>
    </row>
    <row r="500" spans="1:9" ht="113.25" customHeight="1" x14ac:dyDescent="0.25">
      <c r="B500" s="8">
        <v>711</v>
      </c>
      <c r="C500" s="8" t="s">
        <v>23</v>
      </c>
      <c r="D500" s="9" t="s">
        <v>36</v>
      </c>
      <c r="E500" s="9">
        <v>1</v>
      </c>
      <c r="F500" s="9">
        <v>118</v>
      </c>
      <c r="G500" s="10">
        <f>E500*F500</f>
        <v>118</v>
      </c>
    </row>
    <row r="501" spans="1:9" s="7" customFormat="1" x14ac:dyDescent="0.25">
      <c r="A501" s="35"/>
      <c r="B501" s="4"/>
      <c r="C501" s="4"/>
      <c r="D501" s="5"/>
      <c r="E501" s="5">
        <f>SUM(E500)</f>
        <v>1</v>
      </c>
      <c r="F501" s="5"/>
      <c r="G501" s="6">
        <f>SUM(G500)</f>
        <v>118</v>
      </c>
    </row>
    <row r="502" spans="1:9" ht="40.5" customHeight="1" x14ac:dyDescent="0.25">
      <c r="A502" s="27"/>
      <c r="B502" s="8">
        <v>712</v>
      </c>
      <c r="C502" s="8" t="s">
        <v>23</v>
      </c>
      <c r="D502" s="9" t="s">
        <v>0</v>
      </c>
      <c r="E502" s="9">
        <v>1</v>
      </c>
      <c r="F502" s="9">
        <v>50</v>
      </c>
      <c r="G502" s="10">
        <f>E502*F502</f>
        <v>50</v>
      </c>
      <c r="H502" s="11"/>
      <c r="I502" s="11"/>
    </row>
    <row r="503" spans="1:9" ht="69" customHeight="1" x14ac:dyDescent="0.25">
      <c r="A503" s="29"/>
      <c r="B503" s="8">
        <v>712</v>
      </c>
      <c r="C503" s="8" t="s">
        <v>23</v>
      </c>
      <c r="D503" s="9" t="s">
        <v>131</v>
      </c>
      <c r="E503" s="9">
        <v>1</v>
      </c>
      <c r="F503" s="9">
        <v>110</v>
      </c>
      <c r="G503" s="10">
        <f>E503*F503</f>
        <v>110</v>
      </c>
      <c r="H503" s="11"/>
      <c r="I503" s="11"/>
    </row>
    <row r="504" spans="1:9" s="7" customFormat="1" x14ac:dyDescent="0.25">
      <c r="A504" s="34"/>
      <c r="B504" s="4"/>
      <c r="C504" s="4"/>
      <c r="D504" s="5"/>
      <c r="E504" s="5">
        <f>SUM(E502:E503)</f>
        <v>2</v>
      </c>
      <c r="F504" s="5"/>
      <c r="G504" s="6">
        <f>SUM(G502:G503)</f>
        <v>160</v>
      </c>
      <c r="H504" s="14"/>
      <c r="I504" s="14"/>
    </row>
    <row r="505" spans="1:9" ht="33.75" customHeight="1" x14ac:dyDescent="0.25">
      <c r="A505" s="27"/>
      <c r="B505" s="8">
        <v>713</v>
      </c>
      <c r="C505" s="8" t="s">
        <v>23</v>
      </c>
      <c r="D505" s="9" t="s">
        <v>4</v>
      </c>
      <c r="E505" s="13">
        <v>1</v>
      </c>
      <c r="F505" s="9">
        <v>142</v>
      </c>
      <c r="G505" s="10">
        <f>E505*F505</f>
        <v>142</v>
      </c>
    </row>
    <row r="506" spans="1:9" ht="33.75" customHeight="1" x14ac:dyDescent="0.25">
      <c r="A506" s="28"/>
      <c r="B506" s="8">
        <v>713</v>
      </c>
      <c r="C506" s="8" t="s">
        <v>23</v>
      </c>
      <c r="D506" s="9" t="s">
        <v>4</v>
      </c>
      <c r="E506" s="13">
        <v>1</v>
      </c>
      <c r="F506" s="9">
        <v>129</v>
      </c>
      <c r="G506" s="10">
        <f>E506*F506</f>
        <v>129</v>
      </c>
    </row>
    <row r="507" spans="1:9" ht="33.75" customHeight="1" x14ac:dyDescent="0.25">
      <c r="A507" s="29"/>
      <c r="B507" s="8">
        <v>713</v>
      </c>
      <c r="C507" s="8" t="s">
        <v>23</v>
      </c>
      <c r="D507" s="9" t="s">
        <v>35</v>
      </c>
      <c r="E507" s="9">
        <v>1</v>
      </c>
      <c r="F507" s="9">
        <v>132</v>
      </c>
      <c r="G507" s="10">
        <f>E507*F507</f>
        <v>132</v>
      </c>
    </row>
    <row r="508" spans="1:9" s="7" customFormat="1" x14ac:dyDescent="0.25">
      <c r="A508" s="34"/>
      <c r="B508" s="4"/>
      <c r="C508" s="4"/>
      <c r="D508" s="5"/>
      <c r="E508" s="5">
        <f>SUM(E505:E507)</f>
        <v>3</v>
      </c>
      <c r="F508" s="5"/>
      <c r="G508" s="6">
        <f>SUM(G505:G507)</f>
        <v>403</v>
      </c>
    </row>
    <row r="509" spans="1:9" ht="21.75" customHeight="1" x14ac:dyDescent="0.25">
      <c r="A509" s="27"/>
      <c r="B509" s="8">
        <v>714</v>
      </c>
      <c r="C509" s="8" t="s">
        <v>29</v>
      </c>
      <c r="D509" s="9" t="s">
        <v>73</v>
      </c>
      <c r="E509" s="9">
        <v>4</v>
      </c>
      <c r="F509" s="9">
        <v>100</v>
      </c>
      <c r="G509" s="10">
        <f>E509*F509</f>
        <v>400</v>
      </c>
    </row>
    <row r="510" spans="1:9" ht="21.75" customHeight="1" x14ac:dyDescent="0.25">
      <c r="A510" s="28"/>
      <c r="B510" s="8"/>
      <c r="C510" s="8"/>
      <c r="D510" s="9"/>
      <c r="E510" s="9"/>
      <c r="F510" s="9"/>
      <c r="G510" s="10"/>
    </row>
    <row r="511" spans="1:9" ht="21.75" customHeight="1" x14ac:dyDescent="0.25">
      <c r="A511" s="28"/>
      <c r="B511" s="8">
        <v>714</v>
      </c>
      <c r="C511" s="8" t="s">
        <v>29</v>
      </c>
      <c r="D511" s="9" t="s">
        <v>73</v>
      </c>
      <c r="E511" s="9">
        <v>1</v>
      </c>
      <c r="F511" s="9">
        <v>103</v>
      </c>
      <c r="G511" s="10">
        <f>E511*F511</f>
        <v>103</v>
      </c>
    </row>
    <row r="512" spans="1:9" ht="21.75" customHeight="1" x14ac:dyDescent="0.25">
      <c r="A512" s="28"/>
      <c r="B512" s="8">
        <v>714</v>
      </c>
      <c r="C512" s="8" t="s">
        <v>29</v>
      </c>
      <c r="D512" s="9" t="s">
        <v>73</v>
      </c>
      <c r="E512" s="9"/>
      <c r="F512" s="9"/>
      <c r="G512" s="10">
        <f>E512*F512</f>
        <v>0</v>
      </c>
    </row>
    <row r="513" spans="1:7" ht="21.75" customHeight="1" x14ac:dyDescent="0.25">
      <c r="A513" s="29"/>
      <c r="B513" s="8">
        <v>714</v>
      </c>
      <c r="C513" s="8" t="s">
        <v>29</v>
      </c>
      <c r="D513" s="9" t="s">
        <v>74</v>
      </c>
      <c r="E513" s="9"/>
      <c r="F513" s="9"/>
      <c r="G513" s="10">
        <f>E513*F513</f>
        <v>0</v>
      </c>
    </row>
    <row r="514" spans="1:7" s="7" customFormat="1" x14ac:dyDescent="0.25">
      <c r="A514" s="23"/>
      <c r="B514" s="4"/>
      <c r="C514" s="4"/>
      <c r="D514" s="5"/>
      <c r="E514" s="5">
        <f>SUM(E509:E513)</f>
        <v>5</v>
      </c>
      <c r="F514" s="5"/>
      <c r="G514" s="6">
        <f>SUM(G509:G513)</f>
        <v>503</v>
      </c>
    </row>
    <row r="515" spans="1:7" ht="51" customHeight="1" x14ac:dyDescent="0.25">
      <c r="A515" s="28"/>
      <c r="B515" s="8">
        <v>715</v>
      </c>
      <c r="C515" s="8" t="s">
        <v>23</v>
      </c>
      <c r="D515" s="9" t="s">
        <v>78</v>
      </c>
      <c r="E515" s="9">
        <v>1</v>
      </c>
      <c r="F515" s="9">
        <v>115</v>
      </c>
      <c r="G515" s="10">
        <f>E515*F515</f>
        <v>115</v>
      </c>
    </row>
    <row r="516" spans="1:7" ht="51" customHeight="1" x14ac:dyDescent="0.25">
      <c r="A516" s="29"/>
      <c r="B516" s="8">
        <v>715</v>
      </c>
      <c r="C516" s="8" t="s">
        <v>23</v>
      </c>
      <c r="D516" s="9" t="s">
        <v>92</v>
      </c>
      <c r="E516" s="9">
        <v>1</v>
      </c>
      <c r="F516" s="9">
        <v>94</v>
      </c>
      <c r="G516" s="10">
        <f>E516*F516</f>
        <v>94</v>
      </c>
    </row>
    <row r="517" spans="1:7" s="7" customFormat="1" x14ac:dyDescent="0.25">
      <c r="A517" s="34"/>
      <c r="B517" s="4"/>
      <c r="C517" s="4"/>
      <c r="D517" s="5"/>
      <c r="E517" s="5">
        <f>SUM(E515:E516)</f>
        <v>2</v>
      </c>
      <c r="F517" s="5"/>
      <c r="G517" s="6">
        <f>SUM(G515:G516)</f>
        <v>209</v>
      </c>
    </row>
    <row r="518" spans="1:7" ht="51" customHeight="1" x14ac:dyDescent="0.25">
      <c r="A518" s="27"/>
      <c r="B518" s="8">
        <v>718</v>
      </c>
      <c r="C518" s="8" t="s">
        <v>33</v>
      </c>
      <c r="D518" s="9" t="s">
        <v>40</v>
      </c>
      <c r="E518" s="9">
        <v>2</v>
      </c>
      <c r="F518" s="9">
        <v>53</v>
      </c>
      <c r="G518" s="10">
        <f>E518*F518</f>
        <v>106</v>
      </c>
    </row>
    <row r="519" spans="1:7" ht="64.5" customHeight="1" x14ac:dyDescent="0.25">
      <c r="A519" s="28"/>
      <c r="B519" s="8">
        <v>718</v>
      </c>
      <c r="C519" s="8" t="s">
        <v>33</v>
      </c>
      <c r="D519" s="9" t="s">
        <v>40</v>
      </c>
      <c r="E519" s="9">
        <v>1</v>
      </c>
      <c r="F519" s="9">
        <v>55</v>
      </c>
      <c r="G519" s="10">
        <f>E519*F519</f>
        <v>55</v>
      </c>
    </row>
    <row r="520" spans="1:7" s="7" customFormat="1" x14ac:dyDescent="0.25">
      <c r="A520" s="30"/>
      <c r="B520" s="4"/>
      <c r="C520" s="4"/>
      <c r="D520" s="5"/>
      <c r="E520" s="5">
        <f>SUM(E518:E519)</f>
        <v>3</v>
      </c>
      <c r="F520" s="5"/>
      <c r="G520" s="6">
        <f>SUM(G518:G519)</f>
        <v>161</v>
      </c>
    </row>
    <row r="521" spans="1:7" s="39" customFormat="1" ht="91.5" customHeight="1" x14ac:dyDescent="0.25">
      <c r="A521" s="36"/>
      <c r="B521" s="37" t="s">
        <v>39</v>
      </c>
      <c r="C521" s="37" t="s">
        <v>68</v>
      </c>
      <c r="D521" s="13" t="s">
        <v>41</v>
      </c>
      <c r="E521" s="13">
        <v>1</v>
      </c>
      <c r="F521" s="13">
        <v>105</v>
      </c>
      <c r="G521" s="38">
        <f>E521*F521</f>
        <v>105</v>
      </c>
    </row>
    <row r="522" spans="1:7" s="7" customFormat="1" x14ac:dyDescent="0.25">
      <c r="A522" s="23"/>
      <c r="B522" s="4"/>
      <c r="C522" s="4"/>
      <c r="D522" s="5"/>
      <c r="E522" s="5">
        <f>SUM(E521)</f>
        <v>1</v>
      </c>
      <c r="F522" s="5"/>
      <c r="G522" s="6">
        <f>SUM(G521)</f>
        <v>105</v>
      </c>
    </row>
    <row r="523" spans="1:7" ht="84.75" customHeight="1" x14ac:dyDescent="0.25">
      <c r="A523" s="27"/>
      <c r="B523" s="8">
        <v>719</v>
      </c>
      <c r="C523" s="8" t="s">
        <v>95</v>
      </c>
      <c r="D523" s="9" t="s">
        <v>51</v>
      </c>
      <c r="E523" s="9">
        <v>1</v>
      </c>
      <c r="F523" s="9">
        <v>102</v>
      </c>
      <c r="G523" s="10">
        <f>E523*F523</f>
        <v>102</v>
      </c>
    </row>
    <row r="524" spans="1:7" s="7" customFormat="1" x14ac:dyDescent="0.25">
      <c r="A524" s="23"/>
      <c r="B524" s="4"/>
      <c r="C524" s="4"/>
      <c r="D524" s="5"/>
      <c r="E524" s="5">
        <f>SUM(E523)</f>
        <v>1</v>
      </c>
      <c r="F524" s="5"/>
      <c r="G524" s="6">
        <f>SUM(G523)</f>
        <v>102</v>
      </c>
    </row>
    <row r="525" spans="1:7" ht="83.25" customHeight="1" x14ac:dyDescent="0.25">
      <c r="A525" s="29"/>
      <c r="B525" s="8" t="s">
        <v>42</v>
      </c>
      <c r="C525" s="8" t="s">
        <v>29</v>
      </c>
      <c r="D525" s="9" t="s">
        <v>31</v>
      </c>
      <c r="E525" s="9">
        <v>1</v>
      </c>
      <c r="F525" s="9">
        <v>86</v>
      </c>
      <c r="G525" s="10">
        <f>E525*F525</f>
        <v>86</v>
      </c>
    </row>
    <row r="526" spans="1:7" s="7" customFormat="1" ht="18" customHeight="1" x14ac:dyDescent="0.25">
      <c r="A526" s="34"/>
      <c r="B526" s="4"/>
      <c r="C526" s="4"/>
      <c r="D526" s="5"/>
      <c r="E526" s="5">
        <f>SUM(E525)</f>
        <v>1</v>
      </c>
      <c r="F526" s="5"/>
      <c r="G526" s="6">
        <f>SUM(G525)</f>
        <v>86</v>
      </c>
    </row>
    <row r="527" spans="1:7" ht="29.25" customHeight="1" x14ac:dyDescent="0.25">
      <c r="A527" s="27"/>
      <c r="B527" s="8">
        <v>720</v>
      </c>
      <c r="C527" s="8" t="s">
        <v>23</v>
      </c>
      <c r="D527" s="9" t="s">
        <v>0</v>
      </c>
      <c r="E527" s="9">
        <v>7</v>
      </c>
      <c r="F527" s="9">
        <v>180</v>
      </c>
      <c r="G527" s="10">
        <f>E527*F527</f>
        <v>1260</v>
      </c>
    </row>
    <row r="528" spans="1:7" ht="29.25" customHeight="1" x14ac:dyDescent="0.25">
      <c r="A528" s="28"/>
      <c r="B528" s="8">
        <v>720</v>
      </c>
      <c r="C528" s="8" t="s">
        <v>23</v>
      </c>
      <c r="D528" s="9" t="s">
        <v>0</v>
      </c>
      <c r="E528" s="9">
        <v>1</v>
      </c>
      <c r="F528" s="9">
        <v>160</v>
      </c>
      <c r="G528" s="10">
        <f>E528*F528</f>
        <v>160</v>
      </c>
    </row>
    <row r="529" spans="1:7" ht="29.25" customHeight="1" x14ac:dyDescent="0.25">
      <c r="A529" s="28"/>
      <c r="B529" s="8">
        <v>720</v>
      </c>
      <c r="C529" s="8" t="s">
        <v>23</v>
      </c>
      <c r="D529" s="9" t="s">
        <v>0</v>
      </c>
      <c r="E529" s="9">
        <v>1</v>
      </c>
      <c r="F529" s="9">
        <v>151</v>
      </c>
      <c r="G529" s="10">
        <f>E529*F529</f>
        <v>151</v>
      </c>
    </row>
    <row r="530" spans="1:7" ht="29.25" customHeight="1" x14ac:dyDescent="0.25">
      <c r="A530" s="29"/>
      <c r="B530" s="8">
        <v>720</v>
      </c>
      <c r="C530" s="8" t="s">
        <v>23</v>
      </c>
      <c r="D530" s="9" t="s">
        <v>0</v>
      </c>
      <c r="E530" s="9">
        <v>1</v>
      </c>
      <c r="F530" s="9">
        <v>138</v>
      </c>
      <c r="G530" s="10">
        <f>E530*F530</f>
        <v>138</v>
      </c>
    </row>
    <row r="531" spans="1:7" s="7" customFormat="1" x14ac:dyDescent="0.25">
      <c r="A531" s="34"/>
      <c r="B531" s="4"/>
      <c r="C531" s="4"/>
      <c r="D531" s="5"/>
      <c r="E531" s="5">
        <f>SUM(E527:E530)</f>
        <v>10</v>
      </c>
      <c r="F531" s="5"/>
      <c r="G531" s="6">
        <f>SUM(G527:G530)</f>
        <v>1709</v>
      </c>
    </row>
    <row r="532" spans="1:7" ht="111" customHeight="1" x14ac:dyDescent="0.25">
      <c r="A532" s="27"/>
      <c r="B532" s="8">
        <v>721</v>
      </c>
      <c r="C532" s="8" t="s">
        <v>68</v>
      </c>
      <c r="D532" s="9" t="s">
        <v>67</v>
      </c>
      <c r="E532" s="9">
        <v>1</v>
      </c>
      <c r="F532" s="9">
        <v>130</v>
      </c>
      <c r="G532" s="10">
        <f>E532*F532</f>
        <v>130</v>
      </c>
    </row>
    <row r="533" spans="1:7" s="7" customFormat="1" x14ac:dyDescent="0.25">
      <c r="A533" s="23"/>
      <c r="B533" s="4"/>
      <c r="C533" s="4"/>
      <c r="D533" s="5"/>
      <c r="E533" s="5">
        <f>SUM(E532:E532)</f>
        <v>1</v>
      </c>
      <c r="F533" s="5"/>
      <c r="G533" s="6">
        <f>SUM(G532:G532)</f>
        <v>130</v>
      </c>
    </row>
    <row r="534" spans="1:7" ht="113.25" customHeight="1" x14ac:dyDescent="0.25">
      <c r="B534" s="8">
        <v>722</v>
      </c>
      <c r="C534" s="8" t="s">
        <v>23</v>
      </c>
      <c r="D534" s="9" t="s">
        <v>100</v>
      </c>
      <c r="E534" s="9">
        <v>1</v>
      </c>
      <c r="F534" s="9">
        <v>140</v>
      </c>
      <c r="G534" s="10">
        <f>E534*F534</f>
        <v>140</v>
      </c>
    </row>
    <row r="535" spans="1:7" s="7" customFormat="1" ht="22.5" customHeight="1" x14ac:dyDescent="0.25">
      <c r="A535" s="35"/>
      <c r="B535" s="4"/>
      <c r="C535" s="4"/>
      <c r="D535" s="5"/>
      <c r="E535" s="5">
        <f>SUM(E534)</f>
        <v>1</v>
      </c>
      <c r="F535" s="5"/>
      <c r="G535" s="6">
        <f>SUM(G534)</f>
        <v>140</v>
      </c>
    </row>
    <row r="536" spans="1:7" ht="58.5" customHeight="1" x14ac:dyDescent="0.25">
      <c r="A536" s="27"/>
      <c r="B536" s="8">
        <v>723</v>
      </c>
      <c r="C536" s="8" t="s">
        <v>29</v>
      </c>
      <c r="D536" s="9" t="s">
        <v>128</v>
      </c>
      <c r="E536" s="9"/>
      <c r="F536" s="9"/>
      <c r="G536" s="10"/>
    </row>
    <row r="537" spans="1:7" ht="48.75" customHeight="1" x14ac:dyDescent="0.25">
      <c r="A537" s="28"/>
      <c r="B537" s="8">
        <v>723</v>
      </c>
      <c r="C537" s="8" t="s">
        <v>29</v>
      </c>
      <c r="D537" s="9" t="s">
        <v>128</v>
      </c>
      <c r="E537" s="9"/>
      <c r="F537" s="9"/>
      <c r="G537" s="10"/>
    </row>
    <row r="538" spans="1:7" s="7" customFormat="1" x14ac:dyDescent="0.25">
      <c r="A538" s="23"/>
      <c r="B538" s="4"/>
      <c r="C538" s="4"/>
      <c r="D538" s="5"/>
      <c r="E538" s="5">
        <f>SUM(E536:E537)</f>
        <v>0</v>
      </c>
      <c r="F538" s="5"/>
      <c r="G538" s="6">
        <f>SUM(G536:G537)</f>
        <v>0</v>
      </c>
    </row>
    <row r="539" spans="1:7" ht="101.25" customHeight="1" x14ac:dyDescent="0.25">
      <c r="A539" s="27"/>
      <c r="B539" s="8">
        <v>724</v>
      </c>
      <c r="C539" s="8" t="s">
        <v>59</v>
      </c>
      <c r="D539" s="9" t="s">
        <v>99</v>
      </c>
      <c r="E539" s="9"/>
      <c r="F539" s="9"/>
      <c r="G539" s="10"/>
    </row>
    <row r="540" spans="1:7" s="7" customFormat="1" x14ac:dyDescent="0.25">
      <c r="A540" s="23"/>
      <c r="B540" s="4"/>
      <c r="C540" s="4"/>
      <c r="D540" s="5"/>
      <c r="E540" s="5"/>
      <c r="F540" s="5"/>
      <c r="G540" s="6"/>
    </row>
    <row r="541" spans="1:7" ht="115.5" customHeight="1" x14ac:dyDescent="0.25">
      <c r="A541" s="29"/>
      <c r="B541" s="8">
        <v>725</v>
      </c>
      <c r="C541" s="8" t="s">
        <v>113</v>
      </c>
      <c r="D541" s="13" t="s">
        <v>52</v>
      </c>
      <c r="E541" s="9"/>
      <c r="F541" s="9"/>
      <c r="G541" s="10"/>
    </row>
    <row r="542" spans="1:7" s="7" customFormat="1" x14ac:dyDescent="0.25">
      <c r="A542" s="23"/>
      <c r="B542" s="4"/>
      <c r="C542" s="4"/>
      <c r="D542" s="5"/>
      <c r="E542" s="5"/>
      <c r="F542" s="5"/>
      <c r="G542" s="6"/>
    </row>
    <row r="543" spans="1:7" s="7" customFormat="1" ht="104.25" customHeight="1" x14ac:dyDescent="0.25">
      <c r="A543" s="36"/>
      <c r="B543" s="37" t="s">
        <v>108</v>
      </c>
      <c r="C543" s="37" t="s">
        <v>33</v>
      </c>
      <c r="D543" s="13" t="s">
        <v>49</v>
      </c>
      <c r="E543" s="13">
        <v>1</v>
      </c>
      <c r="F543" s="13">
        <v>70</v>
      </c>
      <c r="G543" s="38">
        <f>E543*F543</f>
        <v>70</v>
      </c>
    </row>
    <row r="544" spans="1:7" s="7" customFormat="1" x14ac:dyDescent="0.25">
      <c r="A544" s="23"/>
      <c r="B544" s="4"/>
      <c r="C544" s="4"/>
      <c r="D544" s="5"/>
      <c r="E544" s="5">
        <f>SUM(E543)</f>
        <v>1</v>
      </c>
      <c r="F544" s="5"/>
      <c r="G544" s="6">
        <f>SUM(G543)</f>
        <v>70</v>
      </c>
    </row>
    <row r="545" spans="1:9" ht="53.25" customHeight="1" x14ac:dyDescent="0.25">
      <c r="A545" s="36"/>
      <c r="B545" s="8">
        <v>726</v>
      </c>
      <c r="C545" s="8" t="s">
        <v>96</v>
      </c>
      <c r="D545" s="9" t="s">
        <v>51</v>
      </c>
      <c r="E545" s="9"/>
      <c r="F545" s="9"/>
      <c r="G545" s="10"/>
    </row>
    <row r="546" spans="1:9" ht="60" customHeight="1" x14ac:dyDescent="0.25">
      <c r="A546" s="36"/>
      <c r="B546" s="8">
        <v>726</v>
      </c>
      <c r="C546" s="8" t="s">
        <v>96</v>
      </c>
      <c r="D546" s="9" t="s">
        <v>51</v>
      </c>
      <c r="E546" s="9"/>
      <c r="F546" s="9"/>
      <c r="G546" s="10"/>
    </row>
    <row r="547" spans="1:9" s="7" customFormat="1" ht="26.25" customHeight="1" x14ac:dyDescent="0.25">
      <c r="A547" s="23"/>
      <c r="B547" s="4"/>
      <c r="C547" s="4"/>
      <c r="D547" s="5"/>
      <c r="E547" s="5"/>
      <c r="F547" s="5"/>
      <c r="G547" s="6"/>
    </row>
    <row r="548" spans="1:9" ht="34.5" customHeight="1" x14ac:dyDescent="0.25">
      <c r="A548" s="47"/>
      <c r="B548" s="37">
        <v>727</v>
      </c>
      <c r="C548" s="37" t="s">
        <v>59</v>
      </c>
      <c r="D548" s="13" t="s">
        <v>52</v>
      </c>
      <c r="E548" s="13"/>
      <c r="F548" s="13"/>
      <c r="G548" s="38"/>
    </row>
    <row r="549" spans="1:9" ht="34.5" customHeight="1" x14ac:dyDescent="0.25">
      <c r="A549" s="36"/>
      <c r="B549" s="37">
        <v>727</v>
      </c>
      <c r="C549" s="37" t="s">
        <v>59</v>
      </c>
      <c r="D549" s="13" t="s">
        <v>52</v>
      </c>
      <c r="E549" s="13"/>
      <c r="F549" s="13"/>
      <c r="G549" s="38"/>
    </row>
    <row r="550" spans="1:9" ht="34.5" customHeight="1" x14ac:dyDescent="0.25">
      <c r="A550" s="46"/>
      <c r="B550" s="37">
        <v>727</v>
      </c>
      <c r="C550" s="37" t="s">
        <v>59</v>
      </c>
      <c r="D550" s="13" t="s">
        <v>89</v>
      </c>
      <c r="E550" s="13"/>
      <c r="F550" s="13"/>
      <c r="G550" s="38"/>
      <c r="H550" s="11"/>
      <c r="I550" s="11"/>
    </row>
    <row r="551" spans="1:9" s="7" customFormat="1" x14ac:dyDescent="0.25">
      <c r="A551" s="34"/>
      <c r="B551" s="4"/>
      <c r="C551" s="4"/>
      <c r="D551" s="5"/>
      <c r="E551" s="5">
        <f>SUM(E548:E550)</f>
        <v>0</v>
      </c>
      <c r="F551" s="5"/>
      <c r="G551" s="6">
        <f>SUM(G548:G550)</f>
        <v>0</v>
      </c>
      <c r="H551" s="14"/>
      <c r="I551" s="14"/>
    </row>
    <row r="552" spans="1:9" x14ac:dyDescent="0.25">
      <c r="A552" s="27"/>
      <c r="B552" s="8">
        <v>728</v>
      </c>
      <c r="C552" s="8" t="s">
        <v>15</v>
      </c>
      <c r="D552" s="9" t="s">
        <v>0</v>
      </c>
      <c r="E552" s="9"/>
      <c r="F552" s="9"/>
      <c r="G552" s="10"/>
    </row>
    <row r="553" spans="1:9" x14ac:dyDescent="0.25">
      <c r="A553" s="28"/>
      <c r="B553" s="8">
        <v>728</v>
      </c>
      <c r="C553" s="8" t="s">
        <v>15</v>
      </c>
      <c r="D553" s="9" t="s">
        <v>17</v>
      </c>
      <c r="E553" s="9"/>
      <c r="F553" s="9"/>
      <c r="G553" s="10"/>
    </row>
    <row r="554" spans="1:9" x14ac:dyDescent="0.25">
      <c r="A554" s="28"/>
      <c r="B554" s="8">
        <v>728</v>
      </c>
      <c r="C554" s="8" t="s">
        <v>15</v>
      </c>
      <c r="D554" s="9" t="s">
        <v>16</v>
      </c>
      <c r="E554" s="9"/>
      <c r="F554" s="9"/>
      <c r="G554" s="10"/>
    </row>
    <row r="555" spans="1:9" x14ac:dyDescent="0.25">
      <c r="A555" s="28"/>
      <c r="B555" s="8">
        <v>728</v>
      </c>
      <c r="C555" s="8" t="s">
        <v>15</v>
      </c>
      <c r="D555" s="9" t="s">
        <v>2</v>
      </c>
      <c r="E555" s="9"/>
      <c r="F555" s="9"/>
      <c r="G555" s="10"/>
    </row>
    <row r="556" spans="1:9" x14ac:dyDescent="0.25">
      <c r="A556" s="28"/>
      <c r="B556" s="8">
        <v>728</v>
      </c>
      <c r="C556" s="8" t="s">
        <v>15</v>
      </c>
      <c r="D556" s="9" t="s">
        <v>3</v>
      </c>
      <c r="E556" s="9"/>
      <c r="F556" s="9"/>
      <c r="G556" s="10"/>
    </row>
    <row r="557" spans="1:9" x14ac:dyDescent="0.25">
      <c r="A557" s="28"/>
      <c r="B557" s="8">
        <v>728</v>
      </c>
      <c r="C557" s="8" t="s">
        <v>15</v>
      </c>
      <c r="D557" s="9" t="s">
        <v>4</v>
      </c>
      <c r="E557" s="9"/>
      <c r="F557" s="9"/>
      <c r="G557" s="10"/>
    </row>
    <row r="558" spans="1:9" x14ac:dyDescent="0.25">
      <c r="A558" s="28"/>
      <c r="B558" s="8">
        <v>728</v>
      </c>
      <c r="C558" s="8" t="s">
        <v>15</v>
      </c>
      <c r="D558" s="9" t="s">
        <v>5</v>
      </c>
      <c r="E558" s="9"/>
      <c r="F558" s="9"/>
      <c r="G558" s="10"/>
      <c r="H558" s="11"/>
      <c r="I558" s="11"/>
    </row>
    <row r="559" spans="1:9" x14ac:dyDescent="0.25">
      <c r="A559" s="28"/>
      <c r="B559" s="8">
        <v>728</v>
      </c>
      <c r="C559" s="8" t="s">
        <v>15</v>
      </c>
      <c r="D559" s="9" t="s">
        <v>5</v>
      </c>
      <c r="E559" s="9"/>
      <c r="F559" s="9"/>
      <c r="G559" s="10"/>
      <c r="H559" s="11"/>
      <c r="I559" s="11"/>
    </row>
    <row r="560" spans="1:9" x14ac:dyDescent="0.25">
      <c r="A560" s="28"/>
      <c r="B560" s="8">
        <v>728</v>
      </c>
      <c r="C560" s="8" t="s">
        <v>15</v>
      </c>
      <c r="D560" s="9" t="s">
        <v>18</v>
      </c>
      <c r="E560" s="9"/>
      <c r="F560" s="9"/>
      <c r="G560" s="10"/>
      <c r="H560" s="11"/>
      <c r="I560" s="11"/>
    </row>
    <row r="561" spans="1:12" x14ac:dyDescent="0.25">
      <c r="A561" s="28"/>
      <c r="B561" s="8">
        <v>728</v>
      </c>
      <c r="C561" s="8" t="s">
        <v>15</v>
      </c>
      <c r="D561" s="9" t="s">
        <v>19</v>
      </c>
      <c r="E561" s="9"/>
      <c r="F561" s="9"/>
      <c r="G561" s="10"/>
      <c r="H561" s="11"/>
      <c r="I561" s="11"/>
    </row>
    <row r="562" spans="1:12" x14ac:dyDescent="0.25">
      <c r="A562" s="28"/>
      <c r="B562" s="8">
        <v>728</v>
      </c>
      <c r="C562" s="8" t="s">
        <v>15</v>
      </c>
      <c r="D562" s="9" t="s">
        <v>20</v>
      </c>
      <c r="E562" s="9"/>
      <c r="F562" s="9"/>
      <c r="G562" s="10"/>
      <c r="H562" s="11"/>
      <c r="I562" s="11"/>
    </row>
    <row r="563" spans="1:12" x14ac:dyDescent="0.25">
      <c r="A563" s="29"/>
      <c r="B563" s="8">
        <v>728</v>
      </c>
      <c r="C563" s="8" t="s">
        <v>15</v>
      </c>
      <c r="D563" s="9" t="s">
        <v>21</v>
      </c>
      <c r="E563" s="9"/>
      <c r="F563" s="9"/>
      <c r="G563" s="10"/>
      <c r="H563" s="11"/>
      <c r="I563" s="11"/>
    </row>
    <row r="564" spans="1:12" s="7" customFormat="1" x14ac:dyDescent="0.25">
      <c r="A564" s="30"/>
      <c r="B564" s="4"/>
      <c r="C564" s="4"/>
      <c r="D564" s="5"/>
      <c r="E564" s="5"/>
      <c r="F564" s="5"/>
      <c r="G564" s="6"/>
      <c r="H564" s="14"/>
      <c r="I564" s="14"/>
    </row>
    <row r="565" spans="1:12" s="7" customFormat="1" ht="97.5" customHeight="1" x14ac:dyDescent="0.25">
      <c r="A565" s="46"/>
      <c r="B565" s="37">
        <v>759</v>
      </c>
      <c r="C565" s="37" t="s">
        <v>33</v>
      </c>
      <c r="D565" s="13" t="s">
        <v>51</v>
      </c>
      <c r="E565" s="13">
        <v>1</v>
      </c>
      <c r="F565" s="13">
        <v>172</v>
      </c>
      <c r="G565" s="38">
        <f>E565*F565</f>
        <v>172</v>
      </c>
      <c r="H565" s="14"/>
      <c r="I565" s="14"/>
    </row>
    <row r="566" spans="1:12" s="7" customFormat="1" x14ac:dyDescent="0.25">
      <c r="A566" s="30"/>
      <c r="B566" s="4"/>
      <c r="C566" s="4"/>
      <c r="D566" s="5"/>
      <c r="E566" s="5">
        <f>SUM(E565)</f>
        <v>1</v>
      </c>
      <c r="F566" s="5"/>
      <c r="G566" s="6">
        <f>SUM(G565)</f>
        <v>172</v>
      </c>
      <c r="H566" s="14"/>
      <c r="I566" s="14"/>
    </row>
    <row r="567" spans="1:12" ht="93" customHeight="1" x14ac:dyDescent="0.25">
      <c r="A567" s="27"/>
      <c r="B567" s="8">
        <v>800</v>
      </c>
      <c r="C567" s="8" t="s">
        <v>23</v>
      </c>
      <c r="D567" s="9" t="s">
        <v>37</v>
      </c>
      <c r="E567" s="9">
        <v>1</v>
      </c>
      <c r="F567" s="9">
        <v>115</v>
      </c>
      <c r="G567" s="10">
        <f>E567*F567</f>
        <v>115</v>
      </c>
    </row>
    <row r="568" spans="1:12" ht="19.5" customHeight="1" x14ac:dyDescent="0.25">
      <c r="A568" s="32"/>
      <c r="B568" s="2"/>
      <c r="C568" s="2"/>
      <c r="D568" s="3"/>
      <c r="E568" s="5">
        <f>SUM(E567)</f>
        <v>1</v>
      </c>
      <c r="F568" s="5"/>
      <c r="G568" s="6">
        <f>SUM(G567)</f>
        <v>115</v>
      </c>
      <c r="L568" s="52"/>
    </row>
    <row r="569" spans="1:12" ht="87" customHeight="1" x14ac:dyDescent="0.25">
      <c r="A569" s="27"/>
      <c r="B569" s="8">
        <v>801</v>
      </c>
      <c r="C569" s="8" t="s">
        <v>23</v>
      </c>
      <c r="D569" s="9" t="s">
        <v>78</v>
      </c>
      <c r="E569" s="9">
        <v>1</v>
      </c>
      <c r="F569" s="9">
        <v>133</v>
      </c>
      <c r="G569" s="10">
        <f>E569*F569</f>
        <v>133</v>
      </c>
      <c r="L569" s="52"/>
    </row>
    <row r="570" spans="1:12" ht="15" customHeight="1" x14ac:dyDescent="0.25">
      <c r="A570" s="32"/>
      <c r="B570" s="17"/>
      <c r="C570" s="17"/>
      <c r="D570" s="18"/>
      <c r="E570" s="54">
        <f>SUM(E569)</f>
        <v>1</v>
      </c>
      <c r="F570" s="54"/>
      <c r="G570" s="53">
        <f>SUM(G569)</f>
        <v>133</v>
      </c>
    </row>
    <row r="571" spans="1:12" ht="58.5" customHeight="1" x14ac:dyDescent="0.25">
      <c r="A571" s="27"/>
      <c r="B571" s="25">
        <v>803</v>
      </c>
      <c r="C571" s="15" t="s">
        <v>29</v>
      </c>
      <c r="D571" s="9" t="s">
        <v>31</v>
      </c>
      <c r="E571" s="19">
        <v>1</v>
      </c>
      <c r="F571" s="19">
        <v>90</v>
      </c>
      <c r="G571" s="21">
        <f>E571*F571</f>
        <v>90</v>
      </c>
    </row>
    <row r="572" spans="1:12" ht="52.5" customHeight="1" x14ac:dyDescent="0.25">
      <c r="A572" s="29"/>
      <c r="B572" s="25">
        <v>803</v>
      </c>
      <c r="C572" s="15" t="s">
        <v>29</v>
      </c>
      <c r="D572" s="9" t="s">
        <v>34</v>
      </c>
      <c r="E572" s="19">
        <v>1</v>
      </c>
      <c r="F572" s="19">
        <v>80</v>
      </c>
      <c r="G572" s="21">
        <f>E572*F572</f>
        <v>80</v>
      </c>
    </row>
    <row r="573" spans="1:12" s="7" customFormat="1" x14ac:dyDescent="0.25">
      <c r="A573" s="34"/>
      <c r="B573" s="26"/>
      <c r="C573" s="23"/>
      <c r="D573" s="23"/>
      <c r="E573" s="22">
        <f>SUM(E571:E572)</f>
        <v>2</v>
      </c>
      <c r="F573" s="22"/>
      <c r="G573" s="24">
        <f>SUM(G571:G572)</f>
        <v>170</v>
      </c>
    </row>
    <row r="574" spans="1:12" s="7" customFormat="1" ht="50.25" customHeight="1" x14ac:dyDescent="0.25">
      <c r="A574" s="48"/>
      <c r="B574" s="41">
        <v>804</v>
      </c>
      <c r="C574" s="15" t="s">
        <v>29</v>
      </c>
      <c r="D574" s="9" t="s">
        <v>30</v>
      </c>
      <c r="E574" s="49"/>
      <c r="F574" s="49"/>
      <c r="G574" s="50">
        <f>E574*F574</f>
        <v>0</v>
      </c>
    </row>
    <row r="575" spans="1:12" s="7" customFormat="1" ht="50.25" customHeight="1" x14ac:dyDescent="0.25">
      <c r="A575" s="40"/>
      <c r="B575" s="41">
        <v>804</v>
      </c>
      <c r="C575" s="15" t="s">
        <v>29</v>
      </c>
      <c r="D575" s="9" t="s">
        <v>30</v>
      </c>
      <c r="E575" s="49">
        <v>1</v>
      </c>
      <c r="F575" s="49">
        <v>100</v>
      </c>
      <c r="G575" s="50">
        <f>E575*F575</f>
        <v>100</v>
      </c>
    </row>
    <row r="576" spans="1:12" s="7" customFormat="1" ht="18" customHeight="1" x14ac:dyDescent="0.25">
      <c r="A576" s="34"/>
      <c r="B576" s="45"/>
      <c r="C576" s="23"/>
      <c r="D576" s="23"/>
      <c r="E576" s="22">
        <f>SUM(E574:E575)</f>
        <v>1</v>
      </c>
      <c r="F576" s="22"/>
      <c r="G576" s="24">
        <f>SUM(G574:G575)</f>
        <v>100</v>
      </c>
    </row>
    <row r="577" spans="1:7" s="7" customFormat="1" ht="54" customHeight="1" x14ac:dyDescent="0.25">
      <c r="A577" s="48"/>
      <c r="B577" s="41">
        <v>805</v>
      </c>
      <c r="C577" s="33" t="s">
        <v>29</v>
      </c>
      <c r="D577" s="49" t="s">
        <v>88</v>
      </c>
      <c r="E577" s="49">
        <v>0</v>
      </c>
      <c r="F577" s="49"/>
      <c r="G577" s="50">
        <f>E577*F577</f>
        <v>0</v>
      </c>
    </row>
    <row r="578" spans="1:7" s="7" customFormat="1" ht="54" customHeight="1" x14ac:dyDescent="0.25">
      <c r="A578" s="40"/>
      <c r="B578" s="41">
        <v>805</v>
      </c>
      <c r="C578" s="33" t="s">
        <v>29</v>
      </c>
      <c r="D578" s="49" t="s">
        <v>88</v>
      </c>
      <c r="E578" s="49">
        <v>0</v>
      </c>
      <c r="F578" s="49"/>
      <c r="G578" s="50">
        <f>E578*F578</f>
        <v>0</v>
      </c>
    </row>
    <row r="579" spans="1:7" s="7" customFormat="1" x14ac:dyDescent="0.25">
      <c r="A579" s="30"/>
      <c r="B579" s="22"/>
      <c r="C579" s="23"/>
      <c r="D579" s="23"/>
      <c r="E579" s="22">
        <f>SUM(E577:E578)</f>
        <v>0</v>
      </c>
      <c r="F579" s="22"/>
      <c r="G579" s="24">
        <f>SUM(G577:G578)</f>
        <v>0</v>
      </c>
    </row>
    <row r="580" spans="1:7" ht="99" customHeight="1" x14ac:dyDescent="0.25">
      <c r="B580" s="25">
        <v>806</v>
      </c>
      <c r="C580" s="33" t="s">
        <v>29</v>
      </c>
      <c r="D580" s="19" t="s">
        <v>87</v>
      </c>
      <c r="E580" s="19">
        <v>1</v>
      </c>
      <c r="F580" s="19">
        <v>80</v>
      </c>
      <c r="G580" s="21">
        <f>E580*F580</f>
        <v>80</v>
      </c>
    </row>
    <row r="581" spans="1:7" x14ac:dyDescent="0.25">
      <c r="A581" s="31"/>
      <c r="B581" s="31"/>
      <c r="C581" s="31"/>
      <c r="D581" s="31"/>
      <c r="E581" s="22">
        <f>SUM(E580)</f>
        <v>1</v>
      </c>
      <c r="F581" s="22"/>
      <c r="G581" s="24">
        <f>SUM(G580)</f>
        <v>80</v>
      </c>
    </row>
    <row r="582" spans="1:7" ht="84" customHeight="1" x14ac:dyDescent="0.25">
      <c r="A582" s="27"/>
      <c r="B582" s="19">
        <v>807</v>
      </c>
      <c r="C582" s="15" t="s">
        <v>29</v>
      </c>
      <c r="D582" s="9" t="s">
        <v>102</v>
      </c>
      <c r="E582" s="19">
        <v>1</v>
      </c>
      <c r="F582" s="19">
        <v>120</v>
      </c>
      <c r="G582" s="21">
        <f>E582*F582</f>
        <v>120</v>
      </c>
    </row>
    <row r="583" spans="1:7" ht="84" customHeight="1" x14ac:dyDescent="0.25">
      <c r="A583" s="29"/>
      <c r="B583" s="19">
        <v>807</v>
      </c>
      <c r="C583" s="15" t="s">
        <v>29</v>
      </c>
      <c r="D583" s="9" t="s">
        <v>102</v>
      </c>
      <c r="E583" s="19">
        <v>1</v>
      </c>
      <c r="F583" s="19">
        <v>73</v>
      </c>
      <c r="G583" s="21">
        <f>E583*F583</f>
        <v>73</v>
      </c>
    </row>
    <row r="584" spans="1:7" ht="18" customHeight="1" x14ac:dyDescent="0.25">
      <c r="A584" s="32"/>
      <c r="B584" s="31"/>
      <c r="C584" s="31"/>
      <c r="D584" s="31"/>
      <c r="E584" s="22">
        <f>SUM(E582:E583)</f>
        <v>2</v>
      </c>
      <c r="F584" s="22"/>
      <c r="G584" s="24">
        <f>SUM(G582:G583)</f>
        <v>193</v>
      </c>
    </row>
    <row r="585" spans="1:7" ht="35.25" customHeight="1" x14ac:dyDescent="0.25">
      <c r="A585" s="76"/>
      <c r="B585" s="25">
        <v>808</v>
      </c>
      <c r="C585" s="19" t="s">
        <v>23</v>
      </c>
      <c r="D585" s="19" t="s">
        <v>51</v>
      </c>
      <c r="E585" s="19">
        <v>1</v>
      </c>
      <c r="F585" s="19">
        <v>100</v>
      </c>
      <c r="G585" s="21">
        <f>E585*F585</f>
        <v>100</v>
      </c>
    </row>
    <row r="586" spans="1:7" ht="35.25" customHeight="1" x14ac:dyDescent="0.25">
      <c r="A586" s="77"/>
      <c r="B586" s="25">
        <v>808</v>
      </c>
      <c r="C586" s="19" t="s">
        <v>23</v>
      </c>
      <c r="D586" s="19" t="s">
        <v>51</v>
      </c>
      <c r="E586" s="19">
        <v>1</v>
      </c>
      <c r="F586" s="19">
        <v>70</v>
      </c>
      <c r="G586" s="21">
        <f>E586*F586</f>
        <v>70</v>
      </c>
    </row>
    <row r="587" spans="1:7" ht="35.25" customHeight="1" x14ac:dyDescent="0.25">
      <c r="A587" s="78"/>
      <c r="B587" s="25">
        <v>808</v>
      </c>
      <c r="C587" s="19" t="s">
        <v>23</v>
      </c>
      <c r="D587" s="19" t="s">
        <v>51</v>
      </c>
      <c r="E587" s="19">
        <v>1</v>
      </c>
      <c r="F587" s="19">
        <v>97</v>
      </c>
      <c r="G587" s="21">
        <f>E587*F587</f>
        <v>97</v>
      </c>
    </row>
    <row r="588" spans="1:7" s="57" customFormat="1" x14ac:dyDescent="0.25">
      <c r="A588" s="75"/>
      <c r="B588" s="43"/>
      <c r="C588" s="43"/>
      <c r="D588" s="43"/>
      <c r="E588" s="43">
        <f>SUM(E585:E587)</f>
        <v>3</v>
      </c>
      <c r="F588" s="43"/>
      <c r="G588" s="44">
        <f>SUM(G585:G587)</f>
        <v>267</v>
      </c>
    </row>
    <row r="589" spans="1:7" ht="88.5" customHeight="1" x14ac:dyDescent="0.25">
      <c r="A589" s="19"/>
      <c r="B589" s="19">
        <v>809</v>
      </c>
      <c r="C589" s="19" t="s">
        <v>105</v>
      </c>
      <c r="D589" s="19" t="s">
        <v>106</v>
      </c>
      <c r="E589" s="19"/>
      <c r="F589" s="19"/>
      <c r="G589" s="21"/>
    </row>
    <row r="590" spans="1:7" x14ac:dyDescent="0.25">
      <c r="A590" s="43"/>
      <c r="B590" s="43"/>
      <c r="C590" s="43"/>
      <c r="D590" s="43"/>
      <c r="E590" s="43"/>
      <c r="F590" s="43"/>
      <c r="G590" s="44"/>
    </row>
    <row r="591" spans="1:7" ht="107.25" customHeight="1" x14ac:dyDescent="0.25">
      <c r="A591" s="19"/>
      <c r="B591" s="19">
        <v>810</v>
      </c>
      <c r="C591" s="19" t="s">
        <v>75</v>
      </c>
      <c r="D591" s="19" t="s">
        <v>107</v>
      </c>
      <c r="E591" s="19"/>
      <c r="F591" s="19"/>
      <c r="G591" s="21"/>
    </row>
    <row r="592" spans="1:7" s="7" customFormat="1" x14ac:dyDescent="0.25">
      <c r="A592" s="22"/>
      <c r="B592" s="22"/>
      <c r="C592" s="22"/>
      <c r="D592" s="22"/>
      <c r="E592" s="22"/>
      <c r="F592" s="22"/>
      <c r="G592" s="24"/>
    </row>
    <row r="593" spans="1:7" ht="56.25" customHeight="1" x14ac:dyDescent="0.25">
      <c r="A593" s="19"/>
      <c r="B593" s="19">
        <v>811</v>
      </c>
      <c r="C593" s="19" t="s">
        <v>33</v>
      </c>
      <c r="D593" s="19" t="s">
        <v>31</v>
      </c>
      <c r="E593" s="19">
        <v>1</v>
      </c>
      <c r="F593" s="19">
        <v>70</v>
      </c>
      <c r="G593" s="21">
        <f>E593*F593</f>
        <v>70</v>
      </c>
    </row>
    <row r="594" spans="1:7" ht="63.75" customHeight="1" x14ac:dyDescent="0.25">
      <c r="A594" s="76"/>
      <c r="B594" s="19">
        <v>811</v>
      </c>
      <c r="C594" s="19" t="s">
        <v>33</v>
      </c>
      <c r="D594" s="19" t="s">
        <v>31</v>
      </c>
      <c r="E594" s="19">
        <v>1</v>
      </c>
      <c r="F594" s="19">
        <v>76</v>
      </c>
      <c r="G594" s="21">
        <f>E594*F594</f>
        <v>76</v>
      </c>
    </row>
    <row r="595" spans="1:7" x14ac:dyDescent="0.25">
      <c r="A595" s="58"/>
      <c r="B595" s="56"/>
      <c r="C595" s="56"/>
      <c r="D595" s="56"/>
      <c r="E595" s="22">
        <f>SUM(E593:E594)</f>
        <v>2</v>
      </c>
      <c r="F595" s="22"/>
      <c r="G595" s="24">
        <f>SUM(G593:G594)</f>
        <v>146</v>
      </c>
    </row>
    <row r="596" spans="1:7" ht="42" customHeight="1" x14ac:dyDescent="0.25">
      <c r="A596" s="27"/>
      <c r="B596" s="25">
        <v>812</v>
      </c>
      <c r="C596" s="19" t="s">
        <v>33</v>
      </c>
      <c r="D596" s="19" t="s">
        <v>83</v>
      </c>
      <c r="E596" s="19">
        <v>1</v>
      </c>
      <c r="F596" s="19">
        <v>98</v>
      </c>
      <c r="G596" s="21">
        <f>E596*F596</f>
        <v>98</v>
      </c>
    </row>
    <row r="597" spans="1:7" ht="42" customHeight="1" x14ac:dyDescent="0.25">
      <c r="A597" s="28"/>
      <c r="B597" s="25">
        <v>812</v>
      </c>
      <c r="C597" s="19" t="s">
        <v>33</v>
      </c>
      <c r="D597" s="19" t="s">
        <v>83</v>
      </c>
      <c r="E597" s="19">
        <v>1</v>
      </c>
      <c r="F597" s="19">
        <v>129</v>
      </c>
      <c r="G597" s="21">
        <f>E597*F597</f>
        <v>129</v>
      </c>
    </row>
    <row r="598" spans="1:7" ht="47.25" customHeight="1" x14ac:dyDescent="0.25">
      <c r="A598" s="29"/>
      <c r="B598" s="25">
        <v>812</v>
      </c>
      <c r="C598" s="19" t="s">
        <v>33</v>
      </c>
      <c r="D598" s="19" t="s">
        <v>111</v>
      </c>
      <c r="E598" s="19">
        <v>1</v>
      </c>
      <c r="F598" s="19">
        <v>100</v>
      </c>
      <c r="G598" s="21">
        <f>E598*F598</f>
        <v>100</v>
      </c>
    </row>
    <row r="599" spans="1:7" x14ac:dyDescent="0.25">
      <c r="A599" s="34"/>
      <c r="B599" s="22"/>
      <c r="C599" s="22"/>
      <c r="D599" s="22"/>
      <c r="E599" s="22">
        <f>SUM(E596:E598)</f>
        <v>3</v>
      </c>
      <c r="F599" s="22"/>
      <c r="G599" s="24">
        <f>SUM(G596:G598)</f>
        <v>327</v>
      </c>
    </row>
    <row r="600" spans="1:7" ht="111.75" customHeight="1" x14ac:dyDescent="0.25">
      <c r="A600" s="27"/>
      <c r="B600" s="25">
        <v>813</v>
      </c>
      <c r="C600" s="19" t="s">
        <v>33</v>
      </c>
      <c r="D600" s="19" t="s">
        <v>52</v>
      </c>
      <c r="E600" s="19">
        <v>1</v>
      </c>
      <c r="F600" s="19">
        <v>125</v>
      </c>
      <c r="G600" s="21">
        <f>E600*F600</f>
        <v>125</v>
      </c>
    </row>
    <row r="601" spans="1:7" x14ac:dyDescent="0.25">
      <c r="A601" s="23"/>
      <c r="B601" s="22"/>
      <c r="C601" s="22"/>
      <c r="D601" s="22"/>
      <c r="E601" s="22">
        <f>SUM(E600:E600)</f>
        <v>1</v>
      </c>
      <c r="F601" s="22"/>
      <c r="G601" s="24">
        <f>SUM(G600:G600)</f>
        <v>125</v>
      </c>
    </row>
    <row r="602" spans="1:7" ht="43.5" customHeight="1" x14ac:dyDescent="0.25">
      <c r="A602" s="27"/>
      <c r="B602" s="25">
        <v>814</v>
      </c>
      <c r="C602" s="19" t="s">
        <v>23</v>
      </c>
      <c r="D602" s="19" t="s">
        <v>83</v>
      </c>
      <c r="E602" s="19"/>
      <c r="F602" s="19"/>
      <c r="G602" s="21"/>
    </row>
    <row r="603" spans="1:7" ht="54.75" customHeight="1" x14ac:dyDescent="0.25">
      <c r="A603" s="29"/>
      <c r="B603" s="25">
        <v>814</v>
      </c>
      <c r="C603" s="19" t="s">
        <v>23</v>
      </c>
      <c r="D603" s="19" t="s">
        <v>83</v>
      </c>
      <c r="E603" s="19"/>
      <c r="F603" s="19"/>
      <c r="G603" s="21"/>
    </row>
    <row r="604" spans="1:7" x14ac:dyDescent="0.25">
      <c r="A604" s="42"/>
      <c r="B604" s="43"/>
      <c r="C604" s="43"/>
      <c r="D604" s="43"/>
      <c r="E604" s="43"/>
      <c r="F604" s="43"/>
      <c r="G604" s="44"/>
    </row>
    <row r="605" spans="1:7" ht="51.75" customHeight="1" x14ac:dyDescent="0.25">
      <c r="A605" s="27"/>
      <c r="B605" s="25">
        <v>815</v>
      </c>
      <c r="C605" s="19" t="s">
        <v>23</v>
      </c>
      <c r="D605" s="19" t="s">
        <v>109</v>
      </c>
      <c r="E605" s="19">
        <v>1</v>
      </c>
      <c r="F605" s="19">
        <v>104</v>
      </c>
      <c r="G605" s="21">
        <f>E605*F605</f>
        <v>104</v>
      </c>
    </row>
    <row r="606" spans="1:7" ht="42" customHeight="1" x14ac:dyDescent="0.25">
      <c r="A606" s="29"/>
      <c r="B606" s="25">
        <v>815</v>
      </c>
      <c r="C606" s="19" t="s">
        <v>23</v>
      </c>
      <c r="D606" s="19" t="s">
        <v>109</v>
      </c>
      <c r="E606" s="19">
        <v>1</v>
      </c>
      <c r="F606" s="19">
        <v>110</v>
      </c>
      <c r="G606" s="21">
        <f>E606*F606</f>
        <v>110</v>
      </c>
    </row>
    <row r="607" spans="1:7" x14ac:dyDescent="0.25">
      <c r="A607" s="42"/>
      <c r="B607" s="43"/>
      <c r="C607" s="43"/>
      <c r="D607" s="43"/>
      <c r="E607" s="43">
        <f>SUM(E605:E606)</f>
        <v>2</v>
      </c>
      <c r="F607" s="43"/>
      <c r="G607" s="44">
        <f>SUM(G605:G606)</f>
        <v>214</v>
      </c>
    </row>
    <row r="608" spans="1:7" ht="90" customHeight="1" x14ac:dyDescent="0.25">
      <c r="A608" s="19"/>
      <c r="B608" s="19">
        <v>816</v>
      </c>
      <c r="C608" s="19" t="s">
        <v>29</v>
      </c>
      <c r="D608" s="19" t="s">
        <v>78</v>
      </c>
      <c r="E608" s="19"/>
      <c r="F608" s="19"/>
      <c r="G608" s="21"/>
    </row>
    <row r="609" spans="1:7" x14ac:dyDescent="0.25">
      <c r="A609" s="56"/>
      <c r="B609" s="56"/>
      <c r="C609" s="56"/>
      <c r="D609" s="56"/>
      <c r="E609" s="22"/>
      <c r="F609" s="22"/>
      <c r="G609" s="24">
        <f>SUM(G608)</f>
        <v>0</v>
      </c>
    </row>
    <row r="610" spans="1:7" ht="103.5" customHeight="1" x14ac:dyDescent="0.25">
      <c r="A610" s="19"/>
      <c r="B610" s="19">
        <v>817</v>
      </c>
      <c r="C610" s="19" t="s">
        <v>23</v>
      </c>
      <c r="D610" s="19" t="s">
        <v>52</v>
      </c>
      <c r="E610" s="19">
        <v>1</v>
      </c>
      <c r="F610" s="19">
        <v>140</v>
      </c>
      <c r="G610" s="21">
        <f>E610*F610</f>
        <v>140</v>
      </c>
    </row>
    <row r="611" spans="1:7" x14ac:dyDescent="0.25">
      <c r="A611" s="56"/>
      <c r="B611" s="56"/>
      <c r="C611" s="56"/>
      <c r="D611" s="56"/>
      <c r="E611" s="22">
        <f>SUM(E610)</f>
        <v>1</v>
      </c>
      <c r="F611" s="22"/>
      <c r="G611" s="24">
        <f>SUM(G610)</f>
        <v>140</v>
      </c>
    </row>
    <row r="612" spans="1:7" ht="99.75" customHeight="1" x14ac:dyDescent="0.25">
      <c r="A612" s="49"/>
      <c r="B612" s="49" t="s">
        <v>112</v>
      </c>
      <c r="C612" s="19" t="s">
        <v>29</v>
      </c>
      <c r="D612" s="49" t="s">
        <v>80</v>
      </c>
      <c r="E612" s="49">
        <v>1</v>
      </c>
      <c r="F612" s="49">
        <v>103</v>
      </c>
      <c r="G612" s="50">
        <f>E612*F612</f>
        <v>103</v>
      </c>
    </row>
    <row r="613" spans="1:7" x14ac:dyDescent="0.25">
      <c r="A613" s="56"/>
      <c r="B613" s="56"/>
      <c r="C613" s="56"/>
      <c r="D613" s="56"/>
      <c r="E613" s="22">
        <f>SUM(E612)</f>
        <v>1</v>
      </c>
      <c r="F613" s="22"/>
      <c r="G613" s="24">
        <f>SUM(G612)</f>
        <v>103</v>
      </c>
    </row>
    <row r="614" spans="1:7" ht="100.5" customHeight="1" x14ac:dyDescent="0.25">
      <c r="A614" s="49"/>
      <c r="B614" s="49">
        <v>818</v>
      </c>
      <c r="C614" s="49" t="s">
        <v>23</v>
      </c>
      <c r="D614" s="49" t="s">
        <v>50</v>
      </c>
      <c r="E614" s="49">
        <v>1</v>
      </c>
      <c r="F614" s="49">
        <v>88</v>
      </c>
      <c r="G614" s="50">
        <f>E614*F614</f>
        <v>88</v>
      </c>
    </row>
    <row r="615" spans="1:7" ht="106.5" customHeight="1" x14ac:dyDescent="0.25">
      <c r="A615" s="49"/>
      <c r="B615" s="49">
        <v>818</v>
      </c>
      <c r="C615" s="49" t="s">
        <v>23</v>
      </c>
      <c r="D615" s="49" t="s">
        <v>51</v>
      </c>
      <c r="E615" s="49">
        <v>1</v>
      </c>
      <c r="F615" s="49">
        <v>133</v>
      </c>
      <c r="G615" s="50">
        <f>E615*F615</f>
        <v>133</v>
      </c>
    </row>
    <row r="616" spans="1:7" x14ac:dyDescent="0.25">
      <c r="A616" s="58"/>
      <c r="B616" s="56"/>
      <c r="C616" s="56"/>
      <c r="D616" s="56"/>
      <c r="E616" s="22">
        <f>SUM(E614:E615)</f>
        <v>2</v>
      </c>
      <c r="F616" s="22"/>
      <c r="G616" s="24">
        <f>SUM(G614:G615)</f>
        <v>221</v>
      </c>
    </row>
    <row r="617" spans="1:7" s="39" customFormat="1" ht="100.5" customHeight="1" x14ac:dyDescent="0.25">
      <c r="A617" s="64"/>
      <c r="B617" s="41">
        <v>819</v>
      </c>
      <c r="C617" s="19" t="s">
        <v>23</v>
      </c>
      <c r="D617" s="49" t="s">
        <v>49</v>
      </c>
      <c r="E617" s="49">
        <v>1</v>
      </c>
      <c r="F617" s="49">
        <v>120</v>
      </c>
      <c r="G617" s="50">
        <f>E617*F617</f>
        <v>120</v>
      </c>
    </row>
    <row r="618" spans="1:7" s="39" customFormat="1" ht="15" customHeight="1" x14ac:dyDescent="0.25">
      <c r="A618" s="56"/>
      <c r="B618" s="56"/>
      <c r="C618" s="56"/>
      <c r="D618" s="56"/>
      <c r="E618" s="22">
        <f>SUM(E617)</f>
        <v>1</v>
      </c>
      <c r="F618" s="22"/>
      <c r="G618" s="24">
        <f>SUM(G617)</f>
        <v>120</v>
      </c>
    </row>
    <row r="619" spans="1:7" s="39" customFormat="1" ht="114" customHeight="1" x14ac:dyDescent="0.25">
      <c r="A619" s="64"/>
      <c r="B619" s="41">
        <v>820</v>
      </c>
      <c r="C619" s="49" t="s">
        <v>29</v>
      </c>
      <c r="D619" s="19" t="s">
        <v>31</v>
      </c>
      <c r="E619" s="49">
        <v>2</v>
      </c>
      <c r="F619" s="49">
        <v>100</v>
      </c>
      <c r="G619" s="50">
        <f>E619*F619</f>
        <v>200</v>
      </c>
    </row>
    <row r="620" spans="1:7" s="39" customFormat="1" ht="15" customHeight="1" x14ac:dyDescent="0.25">
      <c r="A620" s="56"/>
      <c r="B620" s="45"/>
      <c r="C620" s="56"/>
      <c r="D620" s="56"/>
      <c r="E620" s="22">
        <f>SUM(E619:E619)</f>
        <v>2</v>
      </c>
      <c r="F620" s="22"/>
      <c r="G620" s="24">
        <f>SUM(G619:G619)</f>
        <v>200</v>
      </c>
    </row>
    <row r="621" spans="1:7" s="39" customFormat="1" ht="19.5" customHeight="1" x14ac:dyDescent="0.25">
      <c r="A621" s="64"/>
      <c r="B621" s="41">
        <v>821</v>
      </c>
      <c r="C621" s="49" t="s">
        <v>114</v>
      </c>
      <c r="D621" s="19" t="s">
        <v>51</v>
      </c>
      <c r="E621" s="49">
        <v>2</v>
      </c>
      <c r="F621" s="49">
        <v>100</v>
      </c>
      <c r="G621" s="50">
        <f t="shared" ref="G621:G626" si="23">E621*F621</f>
        <v>200</v>
      </c>
    </row>
    <row r="622" spans="1:7" s="39" customFormat="1" ht="19.5" customHeight="1" x14ac:dyDescent="0.25">
      <c r="A622" s="66"/>
      <c r="B622" s="41">
        <v>821</v>
      </c>
      <c r="C622" s="49" t="s">
        <v>114</v>
      </c>
      <c r="D622" s="19" t="s">
        <v>51</v>
      </c>
      <c r="E622" s="49">
        <v>1</v>
      </c>
      <c r="F622" s="49">
        <v>80</v>
      </c>
      <c r="G622" s="50">
        <f t="shared" si="23"/>
        <v>80</v>
      </c>
    </row>
    <row r="623" spans="1:7" s="39" customFormat="1" ht="19.5" customHeight="1" x14ac:dyDescent="0.25">
      <c r="A623" s="66"/>
      <c r="B623" s="41">
        <v>821</v>
      </c>
      <c r="C623" s="49" t="s">
        <v>114</v>
      </c>
      <c r="D623" s="19" t="s">
        <v>51</v>
      </c>
      <c r="E623" s="49">
        <v>1</v>
      </c>
      <c r="F623" s="49">
        <v>59</v>
      </c>
      <c r="G623" s="50">
        <f t="shared" si="23"/>
        <v>59</v>
      </c>
    </row>
    <row r="624" spans="1:7" s="39" customFormat="1" ht="19.5" customHeight="1" x14ac:dyDescent="0.25">
      <c r="A624" s="66"/>
      <c r="B624" s="41">
        <v>821</v>
      </c>
      <c r="C624" s="49" t="s">
        <v>114</v>
      </c>
      <c r="D624" s="19" t="s">
        <v>50</v>
      </c>
      <c r="E624" s="49">
        <v>1</v>
      </c>
      <c r="F624" s="49">
        <v>100</v>
      </c>
      <c r="G624" s="50">
        <f t="shared" si="23"/>
        <v>100</v>
      </c>
    </row>
    <row r="625" spans="1:7" s="39" customFormat="1" ht="19.5" customHeight="1" x14ac:dyDescent="0.25">
      <c r="A625" s="66"/>
      <c r="B625" s="41">
        <v>821</v>
      </c>
      <c r="C625" s="49" t="s">
        <v>114</v>
      </c>
      <c r="D625" s="19" t="s">
        <v>50</v>
      </c>
      <c r="E625" s="49">
        <v>1</v>
      </c>
      <c r="F625" s="49">
        <v>92</v>
      </c>
      <c r="G625" s="50">
        <f t="shared" si="23"/>
        <v>92</v>
      </c>
    </row>
    <row r="626" spans="1:7" s="39" customFormat="1" ht="19.5" customHeight="1" x14ac:dyDescent="0.25">
      <c r="A626" s="65"/>
      <c r="B626" s="41">
        <v>821</v>
      </c>
      <c r="C626" s="49" t="s">
        <v>114</v>
      </c>
      <c r="D626" s="19" t="s">
        <v>78</v>
      </c>
      <c r="E626" s="49">
        <v>1</v>
      </c>
      <c r="F626" s="49">
        <v>102</v>
      </c>
      <c r="G626" s="50">
        <f t="shared" si="23"/>
        <v>102</v>
      </c>
    </row>
    <row r="627" spans="1:7" s="39" customFormat="1" ht="16.5" customHeight="1" x14ac:dyDescent="0.25">
      <c r="A627" s="63"/>
      <c r="B627" s="56"/>
      <c r="C627" s="56"/>
      <c r="D627" s="56"/>
      <c r="E627" s="22">
        <f>SUM(E621:E626)</f>
        <v>7</v>
      </c>
      <c r="F627" s="22"/>
      <c r="G627" s="24">
        <f>SUM(G621:G626)</f>
        <v>633</v>
      </c>
    </row>
    <row r="628" spans="1:7" ht="27" customHeight="1" x14ac:dyDescent="0.3">
      <c r="A628" s="59"/>
      <c r="B628" s="59"/>
      <c r="C628" s="59"/>
      <c r="D628" s="59"/>
      <c r="E628" s="60">
        <f>E627+E620+E618+E616+E613+E611+E609+E607+E601+E599+E595+E588+E584+E581+E579+E576+E573+E570+E568+E566+E544+E538+E535+E533+E531+E526+E524+E522+E520+E517+E514+E508+E504+E501+E499+E497+E479+E474+E471+E461+E454+E434+E425+E412+E398+E385+E383+E377+E372+E335+E322+E282+E260+E247+E243+E222+E211+E197+E191+E188+E186+E183+E174+E168+E158+E147+E144+E118+E114+E107+E50+E34+E26+E17+E10+E8</f>
        <v>619</v>
      </c>
      <c r="F628" s="60"/>
      <c r="G628" s="79">
        <f>G627+G620+G618+G616+G613+G611+G609+G607+G601+G599+G595+G588+G584+G581+G579+G576+G573+G570+G568+G566+G544+G538+G535+G533+G531+G526+G524+G522+G520+G517+G514+G508+G504+G501+G499+G497+G479+G474+G471+G461+G454+G434+G425+G412+G398+G385+G383+G377+G372+G335+G322+G282+G260+G247+G243+G222+G211+G197+G191+G188+G186+G183+G174+G168+G158+G147+G144+G118+G114+G107+G50+G34+G26+G17+G10+G8</f>
        <v>66903</v>
      </c>
    </row>
    <row r="629" spans="1:7" x14ac:dyDescent="0.25">
      <c r="A629" s="11"/>
    </row>
    <row r="630" spans="1:7" x14ac:dyDescent="0.25">
      <c r="A630" s="11"/>
    </row>
    <row r="631" spans="1:7" x14ac:dyDescent="0.25">
      <c r="A631" s="11"/>
    </row>
    <row r="632" spans="1:7" x14ac:dyDescent="0.25">
      <c r="A632" s="11"/>
    </row>
    <row r="633" spans="1:7" x14ac:dyDescent="0.25">
      <c r="A633" s="11"/>
    </row>
    <row r="634" spans="1:7" x14ac:dyDescent="0.25">
      <c r="A634" s="11"/>
    </row>
    <row r="635" spans="1:7" x14ac:dyDescent="0.25">
      <c r="A635" s="11"/>
    </row>
    <row r="636" spans="1:7" x14ac:dyDescent="0.25">
      <c r="A636" s="11"/>
    </row>
    <row r="637" spans="1:7" x14ac:dyDescent="0.25">
      <c r="A637" s="11"/>
    </row>
    <row r="638" spans="1:7" x14ac:dyDescent="0.25">
      <c r="A638" s="11"/>
    </row>
    <row r="639" spans="1:7" x14ac:dyDescent="0.25">
      <c r="A639" s="11"/>
    </row>
    <row r="640" spans="1:7" x14ac:dyDescent="0.25">
      <c r="A640" s="11"/>
    </row>
    <row r="641" spans="1:1" x14ac:dyDescent="0.25">
      <c r="A641" s="11"/>
    </row>
    <row r="642" spans="1:1" x14ac:dyDescent="0.25">
      <c r="A642" s="11"/>
    </row>
    <row r="643" spans="1:1" x14ac:dyDescent="0.25">
      <c r="A643" s="11"/>
    </row>
    <row r="644" spans="1:1" x14ac:dyDescent="0.25">
      <c r="A644" s="11"/>
    </row>
    <row r="645" spans="1:1" x14ac:dyDescent="0.25">
      <c r="A645" s="11"/>
    </row>
    <row r="646" spans="1:1" x14ac:dyDescent="0.25">
      <c r="A646" s="11"/>
    </row>
    <row r="647" spans="1:1" x14ac:dyDescent="0.25">
      <c r="A647" s="11"/>
    </row>
    <row r="648" spans="1:1" x14ac:dyDescent="0.25">
      <c r="A648" s="11"/>
    </row>
    <row r="649" spans="1:1" x14ac:dyDescent="0.25">
      <c r="A649" s="11"/>
    </row>
    <row r="650" spans="1:1" x14ac:dyDescent="0.25">
      <c r="A650" s="11"/>
    </row>
    <row r="651" spans="1:1" x14ac:dyDescent="0.25">
      <c r="A651" s="11"/>
    </row>
    <row r="652" spans="1:1" x14ac:dyDescent="0.25">
      <c r="A652" s="11"/>
    </row>
    <row r="653" spans="1:1" x14ac:dyDescent="0.25">
      <c r="A653" s="11"/>
    </row>
    <row r="654" spans="1:1" x14ac:dyDescent="0.25">
      <c r="A654" s="11"/>
    </row>
  </sheetData>
  <phoneticPr fontId="0" type="noConversion"/>
  <pageMargins left="0.70866141732283472" right="0.51181102362204722" top="0.78740157480314965" bottom="0.78740157480314965" header="0.31496062992125984" footer="0.31496062992125984"/>
  <pageSetup paperSize="9" scale="70" orientation="portrait" r:id="rId1"/>
  <headerFooter>
    <oddHeader>&amp;L&amp;16HM STOCK&amp;R&amp;12 05.06.2017</oddHeader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Tabelle1!Print_Area</vt:lpstr>
      <vt:lpstr>Tabelle1!Print_Titles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cp:lastPrinted>2017-07-03T12:45:03Z</cp:lastPrinted>
  <dcterms:created xsi:type="dcterms:W3CDTF">2017-05-29T10:46:17Z</dcterms:created>
  <dcterms:modified xsi:type="dcterms:W3CDTF">2017-10-14T07:38:52Z</dcterms:modified>
</cp:coreProperties>
</file>