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800" windowHeight="11940"/>
  </bookViews>
  <sheets>
    <sheet name="Foglio1" sheetId="1" r:id="rId1"/>
  </sheets>
  <definedNames>
    <definedName name="_xlnm._FilterDatabase" localSheetId="0" hidden="1">Foglio1!$B$1:$H$35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1" l="1"/>
  <c r="K34" i="1"/>
  <c r="K35" i="1"/>
  <c r="K36" i="1" s="1"/>
  <c r="M24" i="1"/>
  <c r="J28" i="1"/>
  <c r="J31" i="1" s="1"/>
  <c r="J29" i="1"/>
  <c r="J30" i="1"/>
  <c r="M7" i="1"/>
  <c r="M34" i="1" s="1"/>
  <c r="M32" i="1"/>
  <c r="M33" i="1"/>
  <c r="L25" i="1"/>
  <c r="L28" i="1" s="1"/>
  <c r="L26" i="1"/>
  <c r="L27" i="1"/>
  <c r="K8" i="1"/>
  <c r="K11" i="1" s="1"/>
  <c r="K9" i="1"/>
  <c r="K10" i="1"/>
  <c r="J2" i="1"/>
  <c r="J6" i="1" s="1"/>
  <c r="J3" i="1"/>
  <c r="J4" i="1"/>
  <c r="J5" i="1"/>
  <c r="I11" i="1"/>
  <c r="I12" i="1"/>
  <c r="I13" i="1"/>
  <c r="I14" i="1"/>
  <c r="I15" i="1"/>
  <c r="I16" i="1"/>
  <c r="I17" i="1"/>
  <c r="I18" i="1"/>
  <c r="I23" i="1" s="1"/>
  <c r="I19" i="1"/>
  <c r="I20" i="1"/>
  <c r="I21" i="1"/>
  <c r="I22" i="1"/>
  <c r="H36" i="1" l="1"/>
</calcChain>
</file>

<file path=xl/sharedStrings.xml><?xml version="1.0" encoding="utf-8"?>
<sst xmlns="http://schemas.openxmlformats.org/spreadsheetml/2006/main" count="221" uniqueCount="94">
  <si>
    <t>Category</t>
  </si>
  <si>
    <t>Qty</t>
  </si>
  <si>
    <t>Woman Long Sleeve Knitwear TE</t>
  </si>
  <si>
    <t>S1ML873</t>
  </si>
  <si>
    <t>MAGLIA M/L PIPISTRELLO SCOLLATURA SCHIEN</t>
  </si>
  <si>
    <t>019</t>
  </si>
  <si>
    <t>NERO</t>
  </si>
  <si>
    <t>M</t>
  </si>
  <si>
    <t>S</t>
  </si>
  <si>
    <t>4457</t>
  </si>
  <si>
    <t>SABBIA</t>
  </si>
  <si>
    <t>Woman Top TE</t>
  </si>
  <si>
    <t>S1MT482</t>
  </si>
  <si>
    <t>TOP A FASCIA ARRICCIO  CENTRALE - DIF.</t>
  </si>
  <si>
    <t>7072</t>
  </si>
  <si>
    <t>ST.CAMOUFLAGE STELLE</t>
  </si>
  <si>
    <t>Woman Brazilian Underwear TE</t>
  </si>
  <si>
    <t>S1SP962</t>
  </si>
  <si>
    <t>PERIZOMA SILVER GIFT</t>
  </si>
  <si>
    <t>4592</t>
  </si>
  <si>
    <t>GRIGIO VENTO</t>
  </si>
  <si>
    <t>Girl Tights CZ</t>
  </si>
  <si>
    <t>SC2CAR</t>
  </si>
  <si>
    <t>COLLANT BIMBA OPERATI</t>
  </si>
  <si>
    <t>13P7</t>
  </si>
  <si>
    <t>P/E 2013 CAVALLOTTO</t>
  </si>
  <si>
    <t>10-13</t>
  </si>
  <si>
    <t>2-4</t>
  </si>
  <si>
    <t>6-8</t>
  </si>
  <si>
    <t>Children Short Sock CZ</t>
  </si>
  <si>
    <t>SC2CCB</t>
  </si>
  <si>
    <t>BIMBI CORTO COTONE - F/LEGGERE</t>
  </si>
  <si>
    <t>14A</t>
  </si>
  <si>
    <t>A/I 2014</t>
  </si>
  <si>
    <t>34-36</t>
  </si>
  <si>
    <t>14P</t>
  </si>
  <si>
    <t>P/E 2014</t>
  </si>
  <si>
    <t>25-27</t>
  </si>
  <si>
    <t>31-33</t>
  </si>
  <si>
    <t>37-39</t>
  </si>
  <si>
    <t>15CA</t>
  </si>
  <si>
    <t>A/I 2015 Col. Moda</t>
  </si>
  <si>
    <t>28-30</t>
  </si>
  <si>
    <t>15PW</t>
  </si>
  <si>
    <t>P/E 2015 BIANCO</t>
  </si>
  <si>
    <t>Woman Leggings CZ</t>
  </si>
  <si>
    <t>SC2PDV</t>
  </si>
  <si>
    <t>PANTACOLLANT DONNA &lt;40 DEN</t>
  </si>
  <si>
    <t>14P3</t>
  </si>
  <si>
    <t>P/E 2014 CARTIGLIO</t>
  </si>
  <si>
    <t>3</t>
  </si>
  <si>
    <t>Woman Brazilian Underwear IN</t>
  </si>
  <si>
    <t>SI2SPD</t>
  </si>
  <si>
    <t>PERIZOMA - BRASILIANO DONNA</t>
  </si>
  <si>
    <t>13AR</t>
  </si>
  <si>
    <t>A/I 2013 RASPBERRY</t>
  </si>
  <si>
    <t>2</t>
  </si>
  <si>
    <t>Woman Tights CZ</t>
  </si>
  <si>
    <t>SLIC011</t>
  </si>
  <si>
    <t>COLLANT T.NUDO 20 DEN LYCRA</t>
  </si>
  <si>
    <t>009</t>
  </si>
  <si>
    <t>ELISIR</t>
  </si>
  <si>
    <t>XLSHO</t>
  </si>
  <si>
    <t>062</t>
  </si>
  <si>
    <t>AVORIO</t>
  </si>
  <si>
    <t>1</t>
  </si>
  <si>
    <t>1287</t>
  </si>
  <si>
    <t>TROPICAL</t>
  </si>
  <si>
    <t>SMODP0484</t>
  </si>
  <si>
    <t>JOGGERS PIZZO</t>
  </si>
  <si>
    <t>SMODP0495</t>
  </si>
  <si>
    <t>JOGGERS STAMPATO</t>
  </si>
  <si>
    <t>3071</t>
  </si>
  <si>
    <t>ANIMALIER FARFALLE</t>
  </si>
  <si>
    <t>SSBD1106</t>
  </si>
  <si>
    <t>BRASILIANO FLOWER LEATHER</t>
  </si>
  <si>
    <t>4611</t>
  </si>
  <si>
    <t>EBANO</t>
  </si>
  <si>
    <t>ST4SBD004</t>
  </si>
  <si>
    <t>BRASILIANO TAGLIO</t>
  </si>
  <si>
    <t>3106</t>
  </si>
  <si>
    <t>CREMA DI LATTE</t>
  </si>
  <si>
    <t>Woman Panties/Coulotte Underwear TE</t>
  </si>
  <si>
    <t>ST4SID001</t>
  </si>
  <si>
    <t>SLIP BORDO PIZZO - DIF.</t>
  </si>
  <si>
    <t>2773</t>
  </si>
  <si>
    <t>ROSA CREAM</t>
  </si>
  <si>
    <t>Container</t>
  </si>
  <si>
    <t>Item</t>
  </si>
  <si>
    <t>Item desription</t>
  </si>
  <si>
    <t>Color</t>
  </si>
  <si>
    <t>Color description</t>
  </si>
  <si>
    <t>Size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</si>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</sst>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9" x14ac:knownFonts="1">
    <font>
      <sz val="9"/>
      <color theme="1"/>
      <name val="Calibri"/>
      <family val="2"/>
    </font>
    <font>
      <b/>
      <sz val="8"/>
      <name val="Tahoma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9"/>
      <color rgb="FFFF0000"/>
      <name val="Calibri"/>
      <family val="2"/>
    </font>
    <font>
      <b/>
      <sz val="9"/>
      <color rgb="FFFF0000"/>
      <name val="Calibri"/>
      <family val="2"/>
    </font>
    <font>
      <b/>
      <sz val="12"/>
      <color rgb="FFFF0000"/>
      <name val="Tahoma"/>
      <family val="2"/>
    </font>
    <font>
      <b/>
      <sz val="12"/>
      <color rgb="FFFF0000"/>
      <name val="Calibri"/>
      <family val="2"/>
    </font>
    <font>
      <sz val="14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164" fontId="2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3" fontId="2" fillId="2" borderId="1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3" fontId="0" fillId="0" borderId="3" xfId="0" applyNumberFormat="1" applyBorder="1"/>
    <xf numFmtId="0" fontId="0" fillId="0" borderId="4" xfId="0" applyBorder="1"/>
    <xf numFmtId="3" fontId="0" fillId="0" borderId="4" xfId="0" applyNumberFormat="1" applyBorder="1"/>
    <xf numFmtId="3" fontId="5" fillId="0" borderId="2" xfId="0" applyNumberFormat="1" applyFont="1" applyBorder="1"/>
    <xf numFmtId="0" fontId="0" fillId="0" borderId="5" xfId="0" applyBorder="1"/>
    <xf numFmtId="3" fontId="4" fillId="0" borderId="2" xfId="0" applyNumberFormat="1" applyFont="1" applyBorder="1"/>
    <xf numFmtId="0" fontId="0" fillId="0" borderId="1" xfId="0" applyBorder="1"/>
    <xf numFmtId="0" fontId="3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7" fillId="0" borderId="1" xfId="0" applyFont="1" applyBorder="1"/>
    <xf numFmtId="0" fontId="3" fillId="0" borderId="1" xfId="0" applyFont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workbookViewId="0">
      <selection activeCell="B40" sqref="B40"/>
    </sheetView>
  </sheetViews>
  <sheetFormatPr defaultRowHeight="12" x14ac:dyDescent="0.2"/>
  <cols>
    <col min="1" max="1" width="10.33203125" bestFit="1" customWidth="1"/>
    <col min="2" max="2" width="35.83203125" customWidth="1"/>
    <col min="3" max="3" width="11" bestFit="1" customWidth="1"/>
    <col min="4" max="4" width="41" bestFit="1" customWidth="1"/>
    <col min="5" max="5" width="6" bestFit="1" customWidth="1"/>
    <col min="6" max="6" width="21.83203125" bestFit="1" customWidth="1"/>
    <col min="7" max="7" width="10" customWidth="1"/>
    <col min="8" max="8" width="12.83203125" customWidth="1"/>
  </cols>
  <sheetData>
    <row r="1" spans="1:13" x14ac:dyDescent="0.2">
      <c r="A1" s="1" t="s">
        <v>87</v>
      </c>
      <c r="B1" s="2" t="s">
        <v>0</v>
      </c>
      <c r="C1" s="1" t="s">
        <v>88</v>
      </c>
      <c r="D1" s="1" t="s">
        <v>89</v>
      </c>
      <c r="E1" s="1" t="s">
        <v>90</v>
      </c>
      <c r="F1" s="1" t="s">
        <v>91</v>
      </c>
      <c r="G1" s="1" t="s">
        <v>92</v>
      </c>
      <c r="H1" s="3" t="s">
        <v>1</v>
      </c>
    </row>
    <row r="2" spans="1:13" x14ac:dyDescent="0.2">
      <c r="A2" s="4">
        <v>3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17" t="s">
        <v>7</v>
      </c>
      <c r="H2" s="18">
        <v>1218</v>
      </c>
      <c r="J2" s="7">
        <f>SUM(H2:I2)</f>
        <v>1218</v>
      </c>
    </row>
    <row r="3" spans="1:13" x14ac:dyDescent="0.2">
      <c r="A3" s="4">
        <v>3</v>
      </c>
      <c r="B3" s="5" t="s">
        <v>2</v>
      </c>
      <c r="C3" s="5" t="s">
        <v>3</v>
      </c>
      <c r="D3" s="5" t="s">
        <v>4</v>
      </c>
      <c r="E3" s="5" t="s">
        <v>5</v>
      </c>
      <c r="F3" s="6" t="s">
        <v>6</v>
      </c>
      <c r="G3" s="17" t="s">
        <v>8</v>
      </c>
      <c r="H3" s="18">
        <v>4443</v>
      </c>
      <c r="J3" s="9">
        <f>SUM(H3:I3)</f>
        <v>4443</v>
      </c>
    </row>
    <row r="4" spans="1:13" x14ac:dyDescent="0.2">
      <c r="A4" s="4">
        <v>3</v>
      </c>
      <c r="B4" s="5" t="s">
        <v>2</v>
      </c>
      <c r="C4" s="5" t="s">
        <v>3</v>
      </c>
      <c r="D4" s="5" t="s">
        <v>4</v>
      </c>
      <c r="E4" s="5" t="s">
        <v>9</v>
      </c>
      <c r="F4" s="6" t="s">
        <v>10</v>
      </c>
      <c r="G4" s="17" t="s">
        <v>7</v>
      </c>
      <c r="H4" s="18">
        <v>2544</v>
      </c>
      <c r="J4" s="9">
        <f>SUM(H4:I4)</f>
        <v>2544</v>
      </c>
    </row>
    <row r="5" spans="1:13" x14ac:dyDescent="0.2">
      <c r="A5" s="4">
        <v>3</v>
      </c>
      <c r="B5" s="5" t="s">
        <v>2</v>
      </c>
      <c r="C5" s="5" t="s">
        <v>3</v>
      </c>
      <c r="D5" s="5" t="s">
        <v>4</v>
      </c>
      <c r="E5" s="5" t="s">
        <v>9</v>
      </c>
      <c r="F5" s="6" t="s">
        <v>10</v>
      </c>
      <c r="G5" s="17" t="s">
        <v>8</v>
      </c>
      <c r="H5" s="18">
        <v>3582</v>
      </c>
      <c r="J5" s="9">
        <f>SUM(H5:I5)</f>
        <v>3582</v>
      </c>
    </row>
    <row r="6" spans="1:13" x14ac:dyDescent="0.2">
      <c r="A6" s="4">
        <v>3</v>
      </c>
      <c r="B6" s="5" t="s">
        <v>11</v>
      </c>
      <c r="C6" s="5" t="s">
        <v>12</v>
      </c>
      <c r="D6" s="5" t="s">
        <v>13</v>
      </c>
      <c r="E6" s="5" t="s">
        <v>14</v>
      </c>
      <c r="F6" s="6" t="s">
        <v>15</v>
      </c>
      <c r="G6" s="17" t="s">
        <v>8</v>
      </c>
      <c r="H6" s="18">
        <v>2061</v>
      </c>
      <c r="J6" s="10">
        <f>SUM(J2:J5)</f>
        <v>11787</v>
      </c>
    </row>
    <row r="7" spans="1:13" x14ac:dyDescent="0.2">
      <c r="A7" s="4">
        <v>3</v>
      </c>
      <c r="B7" s="5" t="s">
        <v>16</v>
      </c>
      <c r="C7" s="5" t="s">
        <v>17</v>
      </c>
      <c r="D7" s="5" t="s">
        <v>18</v>
      </c>
      <c r="E7" s="5" t="s">
        <v>19</v>
      </c>
      <c r="F7" s="6" t="s">
        <v>20</v>
      </c>
      <c r="G7" s="17" t="s">
        <v>8</v>
      </c>
      <c r="H7" s="18">
        <v>11700</v>
      </c>
      <c r="M7" s="7">
        <f>SUM(H7:L7)</f>
        <v>11700</v>
      </c>
    </row>
    <row r="8" spans="1:13" x14ac:dyDescent="0.2">
      <c r="A8" s="4">
        <v>3</v>
      </c>
      <c r="B8" s="5" t="s">
        <v>21</v>
      </c>
      <c r="C8" s="5" t="s">
        <v>22</v>
      </c>
      <c r="D8" s="5" t="s">
        <v>23</v>
      </c>
      <c r="E8" s="5" t="s">
        <v>24</v>
      </c>
      <c r="F8" s="6" t="s">
        <v>25</v>
      </c>
      <c r="G8" s="17" t="s">
        <v>26</v>
      </c>
      <c r="H8" s="18">
        <v>14592</v>
      </c>
      <c r="K8" s="7">
        <f>SUM(H8:J8)</f>
        <v>14592</v>
      </c>
      <c r="M8" s="8"/>
    </row>
    <row r="9" spans="1:13" x14ac:dyDescent="0.2">
      <c r="A9" s="4">
        <v>3</v>
      </c>
      <c r="B9" s="5" t="s">
        <v>21</v>
      </c>
      <c r="C9" s="5" t="s">
        <v>22</v>
      </c>
      <c r="D9" s="5" t="s">
        <v>23</v>
      </c>
      <c r="E9" s="5" t="s">
        <v>24</v>
      </c>
      <c r="F9" s="6" t="s">
        <v>25</v>
      </c>
      <c r="G9" s="17" t="s">
        <v>27</v>
      </c>
      <c r="H9" s="18">
        <v>2400</v>
      </c>
      <c r="K9" s="9">
        <f>SUM(H9:J9)</f>
        <v>2400</v>
      </c>
      <c r="M9" s="8"/>
    </row>
    <row r="10" spans="1:13" x14ac:dyDescent="0.2">
      <c r="A10" s="4">
        <v>3</v>
      </c>
      <c r="B10" s="5" t="s">
        <v>21</v>
      </c>
      <c r="C10" s="5" t="s">
        <v>22</v>
      </c>
      <c r="D10" s="5" t="s">
        <v>23</v>
      </c>
      <c r="E10" s="5" t="s">
        <v>24</v>
      </c>
      <c r="F10" s="6" t="s">
        <v>25</v>
      </c>
      <c r="G10" s="17" t="s">
        <v>28</v>
      </c>
      <c r="H10" s="18">
        <v>4800</v>
      </c>
      <c r="K10" s="9">
        <f>SUM(H10:J10)</f>
        <v>4800</v>
      </c>
      <c r="M10" s="8"/>
    </row>
    <row r="11" spans="1:13" x14ac:dyDescent="0.2">
      <c r="A11" s="4">
        <v>3</v>
      </c>
      <c r="B11" s="5" t="s">
        <v>29</v>
      </c>
      <c r="C11" s="5" t="s">
        <v>30</v>
      </c>
      <c r="D11" s="5" t="s">
        <v>31</v>
      </c>
      <c r="E11" s="5" t="s">
        <v>32</v>
      </c>
      <c r="F11" s="6" t="s">
        <v>33</v>
      </c>
      <c r="G11" s="17" t="s">
        <v>34</v>
      </c>
      <c r="H11" s="18">
        <v>3240</v>
      </c>
      <c r="I11" s="7">
        <f t="shared" ref="I11:I22" si="0">SUM(H11)</f>
        <v>3240</v>
      </c>
      <c r="K11" s="10">
        <f>SUM(K8:K10)</f>
        <v>21792</v>
      </c>
      <c r="M11" s="8"/>
    </row>
    <row r="12" spans="1:13" x14ac:dyDescent="0.2">
      <c r="A12" s="4">
        <v>3</v>
      </c>
      <c r="B12" s="5" t="s">
        <v>29</v>
      </c>
      <c r="C12" s="5" t="s">
        <v>30</v>
      </c>
      <c r="D12" s="5" t="s">
        <v>31</v>
      </c>
      <c r="E12" s="5" t="s">
        <v>35</v>
      </c>
      <c r="F12" s="6" t="s">
        <v>36</v>
      </c>
      <c r="G12" s="17" t="s">
        <v>37</v>
      </c>
      <c r="H12" s="18">
        <v>5760</v>
      </c>
      <c r="I12" s="9">
        <f t="shared" si="0"/>
        <v>5760</v>
      </c>
      <c r="M12" s="8"/>
    </row>
    <row r="13" spans="1:13" x14ac:dyDescent="0.2">
      <c r="A13" s="4">
        <v>3</v>
      </c>
      <c r="B13" s="5" t="s">
        <v>29</v>
      </c>
      <c r="C13" s="5" t="s">
        <v>30</v>
      </c>
      <c r="D13" s="5" t="s">
        <v>31</v>
      </c>
      <c r="E13" s="5" t="s">
        <v>35</v>
      </c>
      <c r="F13" s="6" t="s">
        <v>36</v>
      </c>
      <c r="G13" s="17" t="s">
        <v>38</v>
      </c>
      <c r="H13" s="18">
        <v>4680</v>
      </c>
      <c r="I13" s="9">
        <f t="shared" si="0"/>
        <v>4680</v>
      </c>
      <c r="M13" s="8"/>
    </row>
    <row r="14" spans="1:13" x14ac:dyDescent="0.2">
      <c r="A14" s="4">
        <v>3</v>
      </c>
      <c r="B14" s="5" t="s">
        <v>29</v>
      </c>
      <c r="C14" s="5" t="s">
        <v>30</v>
      </c>
      <c r="D14" s="5" t="s">
        <v>31</v>
      </c>
      <c r="E14" s="5" t="s">
        <v>35</v>
      </c>
      <c r="F14" s="6" t="s">
        <v>36</v>
      </c>
      <c r="G14" s="17" t="s">
        <v>39</v>
      </c>
      <c r="H14" s="18">
        <v>1200</v>
      </c>
      <c r="I14" s="9">
        <f t="shared" si="0"/>
        <v>1200</v>
      </c>
      <c r="M14" s="8"/>
    </row>
    <row r="15" spans="1:13" x14ac:dyDescent="0.2">
      <c r="A15" s="4">
        <v>3</v>
      </c>
      <c r="B15" s="5" t="s">
        <v>29</v>
      </c>
      <c r="C15" s="5" t="s">
        <v>30</v>
      </c>
      <c r="D15" s="5" t="s">
        <v>31</v>
      </c>
      <c r="E15" s="5" t="s">
        <v>40</v>
      </c>
      <c r="F15" s="6" t="s">
        <v>41</v>
      </c>
      <c r="G15" s="17" t="s">
        <v>37</v>
      </c>
      <c r="H15" s="18">
        <v>1920</v>
      </c>
      <c r="I15" s="9">
        <f t="shared" si="0"/>
        <v>1920</v>
      </c>
      <c r="M15" s="8"/>
    </row>
    <row r="16" spans="1:13" x14ac:dyDescent="0.2">
      <c r="A16" s="4">
        <v>3</v>
      </c>
      <c r="B16" s="5" t="s">
        <v>29</v>
      </c>
      <c r="C16" s="5" t="s">
        <v>30</v>
      </c>
      <c r="D16" s="5" t="s">
        <v>31</v>
      </c>
      <c r="E16" s="5" t="s">
        <v>40</v>
      </c>
      <c r="F16" s="6" t="s">
        <v>41</v>
      </c>
      <c r="G16" s="17" t="s">
        <v>42</v>
      </c>
      <c r="H16" s="18">
        <v>2423</v>
      </c>
      <c r="I16" s="9">
        <f t="shared" si="0"/>
        <v>2423</v>
      </c>
      <c r="M16" s="8"/>
    </row>
    <row r="17" spans="1:13" x14ac:dyDescent="0.2">
      <c r="A17" s="4">
        <v>3</v>
      </c>
      <c r="B17" s="5" t="s">
        <v>29</v>
      </c>
      <c r="C17" s="5" t="s">
        <v>30</v>
      </c>
      <c r="D17" s="5" t="s">
        <v>31</v>
      </c>
      <c r="E17" s="5" t="s">
        <v>40</v>
      </c>
      <c r="F17" s="6" t="s">
        <v>41</v>
      </c>
      <c r="G17" s="17" t="s">
        <v>34</v>
      </c>
      <c r="H17" s="18">
        <v>4540</v>
      </c>
      <c r="I17" s="9">
        <f t="shared" si="0"/>
        <v>4540</v>
      </c>
      <c r="M17" s="8"/>
    </row>
    <row r="18" spans="1:13" x14ac:dyDescent="0.2">
      <c r="A18" s="4">
        <v>3</v>
      </c>
      <c r="B18" s="5" t="s">
        <v>29</v>
      </c>
      <c r="C18" s="5" t="s">
        <v>30</v>
      </c>
      <c r="D18" s="5" t="s">
        <v>31</v>
      </c>
      <c r="E18" s="5" t="s">
        <v>40</v>
      </c>
      <c r="F18" s="6" t="s">
        <v>41</v>
      </c>
      <c r="G18" s="17" t="s">
        <v>39</v>
      </c>
      <c r="H18" s="18">
        <v>2250</v>
      </c>
      <c r="I18" s="9">
        <f t="shared" si="0"/>
        <v>2250</v>
      </c>
      <c r="M18" s="8"/>
    </row>
    <row r="19" spans="1:13" x14ac:dyDescent="0.2">
      <c r="A19" s="4">
        <v>3</v>
      </c>
      <c r="B19" s="5" t="s">
        <v>29</v>
      </c>
      <c r="C19" s="5" t="s">
        <v>30</v>
      </c>
      <c r="D19" s="5" t="s">
        <v>31</v>
      </c>
      <c r="E19" s="5" t="s">
        <v>43</v>
      </c>
      <c r="F19" s="6" t="s">
        <v>44</v>
      </c>
      <c r="G19" s="17" t="s">
        <v>42</v>
      </c>
      <c r="H19" s="18">
        <v>4050</v>
      </c>
      <c r="I19" s="9">
        <f t="shared" si="0"/>
        <v>4050</v>
      </c>
      <c r="M19" s="8"/>
    </row>
    <row r="20" spans="1:13" x14ac:dyDescent="0.2">
      <c r="A20" s="4">
        <v>3</v>
      </c>
      <c r="B20" s="5" t="s">
        <v>29</v>
      </c>
      <c r="C20" s="5" t="s">
        <v>30</v>
      </c>
      <c r="D20" s="5" t="s">
        <v>31</v>
      </c>
      <c r="E20" s="5" t="s">
        <v>43</v>
      </c>
      <c r="F20" s="6" t="s">
        <v>44</v>
      </c>
      <c r="G20" s="17" t="s">
        <v>38</v>
      </c>
      <c r="H20" s="18">
        <v>4800</v>
      </c>
      <c r="I20" s="9">
        <f t="shared" si="0"/>
        <v>4800</v>
      </c>
      <c r="M20" s="8"/>
    </row>
    <row r="21" spans="1:13" x14ac:dyDescent="0.2">
      <c r="A21" s="4">
        <v>3</v>
      </c>
      <c r="B21" s="5" t="s">
        <v>29</v>
      </c>
      <c r="C21" s="5" t="s">
        <v>30</v>
      </c>
      <c r="D21" s="5" t="s">
        <v>31</v>
      </c>
      <c r="E21" s="5" t="s">
        <v>43</v>
      </c>
      <c r="F21" s="6" t="s">
        <v>44</v>
      </c>
      <c r="G21" s="17" t="s">
        <v>34</v>
      </c>
      <c r="H21" s="18">
        <v>6600</v>
      </c>
      <c r="I21" s="9">
        <f t="shared" si="0"/>
        <v>6600</v>
      </c>
      <c r="M21" s="8"/>
    </row>
    <row r="22" spans="1:13" x14ac:dyDescent="0.2">
      <c r="A22" s="4">
        <v>3</v>
      </c>
      <c r="B22" s="5" t="s">
        <v>29</v>
      </c>
      <c r="C22" s="5" t="s">
        <v>30</v>
      </c>
      <c r="D22" s="5" t="s">
        <v>31</v>
      </c>
      <c r="E22" s="5" t="s">
        <v>43</v>
      </c>
      <c r="F22" s="6" t="s">
        <v>44</v>
      </c>
      <c r="G22" s="17" t="s">
        <v>39</v>
      </c>
      <c r="H22" s="18">
        <v>1800</v>
      </c>
      <c r="I22" s="9">
        <f t="shared" si="0"/>
        <v>1800</v>
      </c>
      <c r="M22" s="8"/>
    </row>
    <row r="23" spans="1:13" x14ac:dyDescent="0.2">
      <c r="A23" s="4">
        <v>3</v>
      </c>
      <c r="B23" s="5" t="s">
        <v>45</v>
      </c>
      <c r="C23" s="5" t="s">
        <v>46</v>
      </c>
      <c r="D23" s="5" t="s">
        <v>47</v>
      </c>
      <c r="E23" s="5" t="s">
        <v>48</v>
      </c>
      <c r="F23" s="6" t="s">
        <v>49</v>
      </c>
      <c r="G23" s="17" t="s">
        <v>50</v>
      </c>
      <c r="H23" s="18">
        <v>2880</v>
      </c>
      <c r="I23" s="10">
        <f>SUM(I11:I22)</f>
        <v>43263</v>
      </c>
      <c r="J23" s="11">
        <v>2880</v>
      </c>
      <c r="M23" s="8"/>
    </row>
    <row r="24" spans="1:13" x14ac:dyDescent="0.2">
      <c r="A24" s="4">
        <v>3</v>
      </c>
      <c r="B24" s="5" t="s">
        <v>51</v>
      </c>
      <c r="C24" s="5" t="s">
        <v>52</v>
      </c>
      <c r="D24" s="5" t="s">
        <v>53</v>
      </c>
      <c r="E24" s="5" t="s">
        <v>54</v>
      </c>
      <c r="F24" s="6" t="s">
        <v>55</v>
      </c>
      <c r="G24" s="17" t="s">
        <v>56</v>
      </c>
      <c r="H24" s="18">
        <v>12000</v>
      </c>
      <c r="J24" s="8"/>
      <c r="M24" s="9">
        <f>SUM(H24:L24)</f>
        <v>12000</v>
      </c>
    </row>
    <row r="25" spans="1:13" x14ac:dyDescent="0.2">
      <c r="A25" s="4">
        <v>3</v>
      </c>
      <c r="B25" s="5" t="s">
        <v>57</v>
      </c>
      <c r="C25" s="5" t="s">
        <v>58</v>
      </c>
      <c r="D25" s="5" t="s">
        <v>59</v>
      </c>
      <c r="E25" s="5" t="s">
        <v>60</v>
      </c>
      <c r="F25" s="6" t="s">
        <v>61</v>
      </c>
      <c r="G25" s="17" t="s">
        <v>62</v>
      </c>
      <c r="H25" s="18">
        <v>6480</v>
      </c>
      <c r="J25" s="8"/>
      <c r="L25" s="7">
        <f>SUM(H25:K25)</f>
        <v>6480</v>
      </c>
      <c r="M25" s="8"/>
    </row>
    <row r="26" spans="1:13" x14ac:dyDescent="0.2">
      <c r="A26" s="4">
        <v>3</v>
      </c>
      <c r="B26" s="5" t="s">
        <v>57</v>
      </c>
      <c r="C26" s="5" t="s">
        <v>58</v>
      </c>
      <c r="D26" s="5" t="s">
        <v>59</v>
      </c>
      <c r="E26" s="5" t="s">
        <v>63</v>
      </c>
      <c r="F26" s="6" t="s">
        <v>64</v>
      </c>
      <c r="G26" s="17" t="s">
        <v>65</v>
      </c>
      <c r="H26" s="18">
        <v>2286</v>
      </c>
      <c r="J26" s="8"/>
      <c r="L26" s="9">
        <f>SUM(H26:K26)</f>
        <v>2286</v>
      </c>
      <c r="M26" s="8"/>
    </row>
    <row r="27" spans="1:13" x14ac:dyDescent="0.2">
      <c r="A27" s="4">
        <v>3</v>
      </c>
      <c r="B27" s="5" t="s">
        <v>57</v>
      </c>
      <c r="C27" s="5" t="s">
        <v>58</v>
      </c>
      <c r="D27" s="5" t="s">
        <v>59</v>
      </c>
      <c r="E27" s="5" t="s">
        <v>66</v>
      </c>
      <c r="F27" s="6" t="s">
        <v>67</v>
      </c>
      <c r="G27" s="17" t="s">
        <v>62</v>
      </c>
      <c r="H27" s="18">
        <v>2040</v>
      </c>
      <c r="J27" s="8"/>
      <c r="L27" s="9">
        <f>SUM(H27:K27)</f>
        <v>2040</v>
      </c>
      <c r="M27" s="8"/>
    </row>
    <row r="28" spans="1:13" x14ac:dyDescent="0.2">
      <c r="A28" s="4">
        <v>3</v>
      </c>
      <c r="B28" s="5" t="s">
        <v>45</v>
      </c>
      <c r="C28" s="5" t="s">
        <v>68</v>
      </c>
      <c r="D28" s="5" t="s">
        <v>69</v>
      </c>
      <c r="E28" s="5" t="s">
        <v>5</v>
      </c>
      <c r="F28" s="6" t="s">
        <v>6</v>
      </c>
      <c r="G28" s="17" t="s">
        <v>7</v>
      </c>
      <c r="H28" s="18">
        <v>1344</v>
      </c>
      <c r="J28" s="9">
        <f>SUM(H28:I28)</f>
        <v>1344</v>
      </c>
      <c r="L28" s="12">
        <f>SUM(L25:L27)</f>
        <v>10806</v>
      </c>
      <c r="M28" s="8"/>
    </row>
    <row r="29" spans="1:13" x14ac:dyDescent="0.2">
      <c r="A29" s="4">
        <v>3</v>
      </c>
      <c r="B29" s="5" t="s">
        <v>45</v>
      </c>
      <c r="C29" s="5" t="s">
        <v>70</v>
      </c>
      <c r="D29" s="5" t="s">
        <v>71</v>
      </c>
      <c r="E29" s="5" t="s">
        <v>72</v>
      </c>
      <c r="F29" s="6" t="s">
        <v>73</v>
      </c>
      <c r="G29" s="17" t="s">
        <v>7</v>
      </c>
      <c r="H29" s="18">
        <v>2880</v>
      </c>
      <c r="J29" s="9">
        <f>SUM(H29:I29)</f>
        <v>2880</v>
      </c>
      <c r="M29" s="8"/>
    </row>
    <row r="30" spans="1:13" x14ac:dyDescent="0.2">
      <c r="A30" s="4">
        <v>3</v>
      </c>
      <c r="B30" s="5" t="s">
        <v>45</v>
      </c>
      <c r="C30" s="5" t="s">
        <v>70</v>
      </c>
      <c r="D30" s="5" t="s">
        <v>71</v>
      </c>
      <c r="E30" s="5" t="s">
        <v>72</v>
      </c>
      <c r="F30" s="6" t="s">
        <v>73</v>
      </c>
      <c r="G30" s="17" t="s">
        <v>8</v>
      </c>
      <c r="H30" s="18">
        <v>6751</v>
      </c>
      <c r="J30" s="9">
        <f>SUM(H30:I30)</f>
        <v>6751</v>
      </c>
      <c r="M30" s="8"/>
    </row>
    <row r="31" spans="1:13" x14ac:dyDescent="0.2">
      <c r="A31" s="4">
        <v>3</v>
      </c>
      <c r="B31" s="5" t="s">
        <v>51</v>
      </c>
      <c r="C31" s="5" t="s">
        <v>74</v>
      </c>
      <c r="D31" s="5" t="s">
        <v>75</v>
      </c>
      <c r="E31" s="5" t="s">
        <v>76</v>
      </c>
      <c r="F31" s="6" t="s">
        <v>77</v>
      </c>
      <c r="G31" s="17" t="s">
        <v>56</v>
      </c>
      <c r="H31" s="18">
        <v>4298</v>
      </c>
      <c r="J31" s="10">
        <f>SUM(J23:J30)</f>
        <v>13855</v>
      </c>
      <c r="M31" s="9">
        <v>4298</v>
      </c>
    </row>
    <row r="32" spans="1:13" x14ac:dyDescent="0.2">
      <c r="A32" s="4">
        <v>3</v>
      </c>
      <c r="B32" s="5" t="s">
        <v>16</v>
      </c>
      <c r="C32" s="5" t="s">
        <v>78</v>
      </c>
      <c r="D32" s="5" t="s">
        <v>79</v>
      </c>
      <c r="E32" s="5" t="s">
        <v>80</v>
      </c>
      <c r="F32" s="6" t="s">
        <v>81</v>
      </c>
      <c r="G32" s="17" t="s">
        <v>7</v>
      </c>
      <c r="H32" s="18">
        <v>5040</v>
      </c>
      <c r="M32" s="9">
        <f>SUM(H32:L32)</f>
        <v>5040</v>
      </c>
    </row>
    <row r="33" spans="1:13" x14ac:dyDescent="0.2">
      <c r="A33" s="4">
        <v>3</v>
      </c>
      <c r="B33" s="5" t="s">
        <v>16</v>
      </c>
      <c r="C33" s="5" t="s">
        <v>78</v>
      </c>
      <c r="D33" s="5" t="s">
        <v>79</v>
      </c>
      <c r="E33" s="5" t="s">
        <v>80</v>
      </c>
      <c r="F33" s="6" t="s">
        <v>81</v>
      </c>
      <c r="G33" s="17" t="s">
        <v>8</v>
      </c>
      <c r="H33" s="18">
        <v>3600</v>
      </c>
      <c r="M33" s="9">
        <f>SUM(H33:L33)</f>
        <v>3600</v>
      </c>
    </row>
    <row r="34" spans="1:13" x14ac:dyDescent="0.2">
      <c r="A34" s="4">
        <v>3</v>
      </c>
      <c r="B34" s="5" t="s">
        <v>82</v>
      </c>
      <c r="C34" s="5" t="s">
        <v>83</v>
      </c>
      <c r="D34" s="5" t="s">
        <v>84</v>
      </c>
      <c r="E34" s="5" t="s">
        <v>85</v>
      </c>
      <c r="F34" s="6" t="s">
        <v>86</v>
      </c>
      <c r="G34" s="17" t="s">
        <v>7</v>
      </c>
      <c r="H34" s="18">
        <v>5400</v>
      </c>
      <c r="K34" s="7">
        <f>SUM(H34:J34)</f>
        <v>5400</v>
      </c>
      <c r="M34" s="10">
        <f>SUM(M7:M33)</f>
        <v>36638</v>
      </c>
    </row>
    <row r="35" spans="1:13" x14ac:dyDescent="0.2">
      <c r="A35" s="4">
        <v>3</v>
      </c>
      <c r="B35" s="5" t="s">
        <v>82</v>
      </c>
      <c r="C35" s="5" t="s">
        <v>83</v>
      </c>
      <c r="D35" s="5" t="s">
        <v>84</v>
      </c>
      <c r="E35" s="5" t="s">
        <v>85</v>
      </c>
      <c r="F35" s="6" t="s">
        <v>86</v>
      </c>
      <c r="G35" s="17" t="s">
        <v>8</v>
      </c>
      <c r="H35" s="18">
        <v>10440</v>
      </c>
      <c r="K35" s="9">
        <f>SUM(H35:J35)</f>
        <v>10440</v>
      </c>
    </row>
    <row r="36" spans="1:13" ht="38.25" customHeight="1" x14ac:dyDescent="0.3">
      <c r="H36" s="19">
        <f>SUM(H2:H35)</f>
        <v>156042</v>
      </c>
      <c r="K36" s="12">
        <f>SUM(K34:K35)</f>
        <v>15840</v>
      </c>
    </row>
    <row r="38" spans="1:13" ht="16.5" customHeight="1" x14ac:dyDescent="0.2">
      <c r="B38" s="15" t="s">
        <v>93</v>
      </c>
      <c r="C38" s="13"/>
    </row>
    <row r="39" spans="1:13" x14ac:dyDescent="0.2">
      <c r="B39" s="14" t="s">
        <v>11</v>
      </c>
      <c r="C39" s="13">
        <v>2061</v>
      </c>
    </row>
    <row r="40" spans="1:13" x14ac:dyDescent="0.2">
      <c r="B40" s="13" t="s">
        <v>2</v>
      </c>
      <c r="C40" s="13">
        <v>11787</v>
      </c>
    </row>
    <row r="41" spans="1:13" x14ac:dyDescent="0.2">
      <c r="B41" s="13" t="s">
        <v>21</v>
      </c>
      <c r="C41" s="13">
        <v>21792</v>
      </c>
    </row>
    <row r="42" spans="1:13" x14ac:dyDescent="0.2">
      <c r="B42" s="13" t="s">
        <v>29</v>
      </c>
      <c r="C42" s="13">
        <v>43263</v>
      </c>
    </row>
    <row r="43" spans="1:13" x14ac:dyDescent="0.2">
      <c r="B43" s="13" t="s">
        <v>57</v>
      </c>
      <c r="C43" s="13">
        <v>10806</v>
      </c>
    </row>
    <row r="44" spans="1:13" x14ac:dyDescent="0.2">
      <c r="B44" s="13" t="s">
        <v>45</v>
      </c>
      <c r="C44" s="13">
        <v>13855</v>
      </c>
    </row>
    <row r="45" spans="1:13" x14ac:dyDescent="0.2">
      <c r="B45" s="13" t="s">
        <v>82</v>
      </c>
      <c r="C45" s="13">
        <v>15840</v>
      </c>
    </row>
    <row r="46" spans="1:13" x14ac:dyDescent="0.2">
      <c r="B46" s="13" t="s">
        <v>51</v>
      </c>
      <c r="C46" s="13">
        <v>36638</v>
      </c>
    </row>
    <row r="47" spans="1:13" ht="18" customHeight="1" x14ac:dyDescent="0.25">
      <c r="B47" s="13"/>
      <c r="C47" s="16">
        <f>SUM(C39:C46)</f>
        <v>156042</v>
      </c>
    </row>
  </sheetData>
  <pageMargins left="0.25" right="0.25" top="0.75" bottom="0.75" header="0.3" footer="0.3"/>
  <pageSetup paperSize="9" scale="88" orientation="portrait" r:id="rId1"/>
  <headerFooter>
    <oddFooter>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2020-07-30T09:12:48Z</cp:lastPrinted>
  <dcterms:created xsi:type="dcterms:W3CDTF">2020-07-30T09:08:15Z</dcterms:created>
  <dcterms:modified xsi:type="dcterms:W3CDTF">2020-09-17T10:17:41Z</dcterms:modified>
</cp:coreProperties>
</file>