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465" windowWidth="24885" windowHeight="14415"/>
  </bookViews>
  <sheets>
    <sheet name="Vans" sheetId="1" r:id="rId1"/>
  </sheets>
  <definedNames>
    <definedName name="_xlnm._FilterDatabase" localSheetId="0" hidden="1">Vans!$A$2:$I$120</definedName>
  </definedName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3" i="1"/>
</calcChain>
</file>

<file path=xl/sharedStrings.xml><?xml version="1.0" encoding="utf-8"?>
<sst xmlns="http://schemas.openxmlformats.org/spreadsheetml/2006/main" count="490" uniqueCount="171">
  <si>
    <t>191167712407</t>
  </si>
  <si>
    <t>VN0A38FSQK31</t>
  </si>
  <si>
    <t>UA Era 59 (C&amp;L) BLACK/ACID DENIM</t>
  </si>
  <si>
    <t>191167712629</t>
  </si>
  <si>
    <t>191167712834</t>
  </si>
  <si>
    <t>191167713121</t>
  </si>
  <si>
    <t>191167713428</t>
  </si>
  <si>
    <t>191167713725</t>
  </si>
  <si>
    <t>191167714029</t>
  </si>
  <si>
    <t>191167714326</t>
  </si>
  <si>
    <t>191167714630</t>
  </si>
  <si>
    <t>191167714937</t>
  </si>
  <si>
    <t>194113599947</t>
  </si>
  <si>
    <t>VN0A4UI2XWE1</t>
  </si>
  <si>
    <t>JN SK8-Hi (POP)PINK ICING/FROST GRY</t>
  </si>
  <si>
    <t>194114500546</t>
  </si>
  <si>
    <t>194114501086</t>
  </si>
  <si>
    <t>VN0A3DZ3XGG1</t>
  </si>
  <si>
    <t>UA Style 36 (RETRO SPORT)FCHSPRPLTRWT</t>
  </si>
  <si>
    <t>194112340687</t>
  </si>
  <si>
    <t>194112340724</t>
  </si>
  <si>
    <t>194112340748</t>
  </si>
  <si>
    <t>194112340762</t>
  </si>
  <si>
    <t>194112340786</t>
  </si>
  <si>
    <t>194112340823</t>
  </si>
  <si>
    <t>194112340922</t>
  </si>
  <si>
    <t>194116234487</t>
  </si>
  <si>
    <t>VN0A3WM3WZ91</t>
  </si>
  <si>
    <t>UA SK8-Mid (RETRO SPORT)ROYALBLTRWHT</t>
  </si>
  <si>
    <t>194116234647</t>
  </si>
  <si>
    <t>194116234562</t>
  </si>
  <si>
    <t>194116234722</t>
  </si>
  <si>
    <t>194116234821</t>
  </si>
  <si>
    <t>194116234920</t>
  </si>
  <si>
    <t>194116235019</t>
  </si>
  <si>
    <t>194116235262</t>
  </si>
  <si>
    <t>194116235453</t>
  </si>
  <si>
    <t>194116237723</t>
  </si>
  <si>
    <t>VN0A3WM3XGG1</t>
  </si>
  <si>
    <t>UA SK8-Mid (RETRO SPORT)FCHSPRPLTRWT</t>
  </si>
  <si>
    <t>194116237761</t>
  </si>
  <si>
    <t>194116237785</t>
  </si>
  <si>
    <t>194116237808</t>
  </si>
  <si>
    <t>194116237822</t>
  </si>
  <si>
    <t>194116237846</t>
  </si>
  <si>
    <t>194116237860</t>
  </si>
  <si>
    <t>194116237884</t>
  </si>
  <si>
    <t>194116385677</t>
  </si>
  <si>
    <t>VN0A3WM7WW71</t>
  </si>
  <si>
    <t>UA ComfyCush Authentic (HALF BIG CHECKER)BLK/RED</t>
  </si>
  <si>
    <t>194116385776</t>
  </si>
  <si>
    <t>194116386216</t>
  </si>
  <si>
    <t>194116386292</t>
  </si>
  <si>
    <t>194116386353</t>
  </si>
  <si>
    <t>194116386407</t>
  </si>
  <si>
    <t>194116386483</t>
  </si>
  <si>
    <t>194116386551</t>
  </si>
  <si>
    <t>194116386599</t>
  </si>
  <si>
    <t>194116386636</t>
  </si>
  <si>
    <t>VN0A3WMAWWF1</t>
  </si>
  <si>
    <t>UA ComfyCush Old Skool (BUGS) BALSAM/MARSHMALLOW</t>
  </si>
  <si>
    <t>194116390091</t>
  </si>
  <si>
    <t>194116390152</t>
  </si>
  <si>
    <t>194116390138</t>
  </si>
  <si>
    <t>194116390190</t>
  </si>
  <si>
    <t>194116390176</t>
  </si>
  <si>
    <t>194116390213</t>
  </si>
  <si>
    <t>VN0A3WMBWI61</t>
  </si>
  <si>
    <t>UA ComfyCush SK8-Hi (TAPE MIX) BLK/FROST GRAY</t>
  </si>
  <si>
    <t>194116392798</t>
  </si>
  <si>
    <t>194116392811</t>
  </si>
  <si>
    <t>194116392835</t>
  </si>
  <si>
    <t>194116392859</t>
  </si>
  <si>
    <t>194116392873</t>
  </si>
  <si>
    <t>194116392897</t>
  </si>
  <si>
    <t>194116392910</t>
  </si>
  <si>
    <t>194116392934</t>
  </si>
  <si>
    <t>194116392958</t>
  </si>
  <si>
    <t>194116392972</t>
  </si>
  <si>
    <t>772204414166</t>
  </si>
  <si>
    <t>VN0A4BTHWOW1</t>
  </si>
  <si>
    <t>UA Bess NI (CHECK) RED/TRUE WHITE</t>
  </si>
  <si>
    <t>772204414241</t>
  </si>
  <si>
    <t>772204414395</t>
  </si>
  <si>
    <t>772204414425</t>
  </si>
  <si>
    <t>772204414456</t>
  </si>
  <si>
    <t>772204414616</t>
  </si>
  <si>
    <t>772204414685</t>
  </si>
  <si>
    <t>772204414753</t>
  </si>
  <si>
    <t>772204414821</t>
  </si>
  <si>
    <t>772204414999</t>
  </si>
  <si>
    <t>772204415194</t>
  </si>
  <si>
    <t>772204413015</t>
  </si>
  <si>
    <t>VN0A4BTHWOY1</t>
  </si>
  <si>
    <t>UA Bess NI (THROWBACK) MULTI/TR WHT</t>
  </si>
  <si>
    <t>772204413039</t>
  </si>
  <si>
    <t>772204413121</t>
  </si>
  <si>
    <t>772204413183</t>
  </si>
  <si>
    <t>772204413305</t>
  </si>
  <si>
    <t>772204413428</t>
  </si>
  <si>
    <t>772204413541</t>
  </si>
  <si>
    <t>772204413602</t>
  </si>
  <si>
    <t>772204413718</t>
  </si>
  <si>
    <t>772204413756</t>
  </si>
  <si>
    <t>772204413787</t>
  </si>
  <si>
    <t>VN0A4BTPXB31</t>
  </si>
  <si>
    <t>UA Era TC (VANS CHECK) DRESS BLUES</t>
  </si>
  <si>
    <t>194116225669</t>
  </si>
  <si>
    <t>194116225683</t>
  </si>
  <si>
    <t>194116225720</t>
  </si>
  <si>
    <t>194116225829</t>
  </si>
  <si>
    <t>194116225874</t>
  </si>
  <si>
    <t>VN0A4U39WYT1</t>
  </si>
  <si>
    <t>UA Era (BIG CHECK)YLK YLW/TR WHT</t>
  </si>
  <si>
    <t>194116286967</t>
  </si>
  <si>
    <t>194116287018</t>
  </si>
  <si>
    <t>194116287049</t>
  </si>
  <si>
    <t>194116287148</t>
  </si>
  <si>
    <t>194116287254</t>
  </si>
  <si>
    <t>194116287285</t>
  </si>
  <si>
    <t>VN0A4U39WYV1</t>
  </si>
  <si>
    <t>UA Era (DEBOSSCHKRBRD)HTHRRSTRWT</t>
  </si>
  <si>
    <t>194116287292</t>
  </si>
  <si>
    <t>194116287445</t>
  </si>
  <si>
    <t>VN0A4U39WZ41</t>
  </si>
  <si>
    <t>UA Era (PACKING TAPE)BLKREDTRWHT</t>
  </si>
  <si>
    <t>194116288251</t>
  </si>
  <si>
    <t>194116288459</t>
  </si>
  <si>
    <t>194116288558</t>
  </si>
  <si>
    <t>194116288657</t>
  </si>
  <si>
    <t>194116288749</t>
  </si>
  <si>
    <t>194116288831</t>
  </si>
  <si>
    <t>194116288954</t>
  </si>
  <si>
    <t>194116289159</t>
  </si>
  <si>
    <t>VN0A4U3BWZ01</t>
  </si>
  <si>
    <t>UA Old Skool (GUM) ROSEWOOD/TRUE WHITE</t>
  </si>
  <si>
    <t>194116274438</t>
  </si>
  <si>
    <t>194116274599</t>
  </si>
  <si>
    <t>194116274735</t>
  </si>
  <si>
    <t>194116274919</t>
  </si>
  <si>
    <t>194116274988</t>
  </si>
  <si>
    <t>DESCRIPTION</t>
  </si>
  <si>
    <t>STYLE</t>
  </si>
  <si>
    <t>EAN CODE</t>
  </si>
  <si>
    <t>SIZE</t>
  </si>
  <si>
    <t>Photos</t>
  </si>
  <si>
    <t>TOT WHS</t>
  </si>
  <si>
    <t>Q.TY</t>
  </si>
  <si>
    <t>3.5</t>
  </si>
  <si>
    <t>4.0</t>
  </si>
  <si>
    <t>4.5</t>
  </si>
  <si>
    <t>5.0</t>
  </si>
  <si>
    <t>1941162895.0</t>
  </si>
  <si>
    <t>5.5</t>
  </si>
  <si>
    <t>6.0</t>
  </si>
  <si>
    <t>7722044136.0</t>
  </si>
  <si>
    <t>6.5</t>
  </si>
  <si>
    <t>7.0</t>
  </si>
  <si>
    <t>194112347.00</t>
  </si>
  <si>
    <t>1941162877.0</t>
  </si>
  <si>
    <t>7.5</t>
  </si>
  <si>
    <t>8.0</t>
  </si>
  <si>
    <t>194112348.09</t>
  </si>
  <si>
    <t>10.0</t>
  </si>
  <si>
    <t>19411628710.0</t>
  </si>
  <si>
    <t>10.5</t>
  </si>
  <si>
    <t>8.5</t>
  </si>
  <si>
    <t>9.0</t>
  </si>
  <si>
    <t>9.5</t>
  </si>
  <si>
    <t>WHS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</si>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</sst>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0" fillId="5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51597</xdr:colOff>
      <xdr:row>33</xdr:row>
      <xdr:rowOff>288637</xdr:rowOff>
    </xdr:from>
    <xdr:to>
      <xdr:col>0</xdr:col>
      <xdr:colOff>1852688</xdr:colOff>
      <xdr:row>33</xdr:row>
      <xdr:rowOff>1223819</xdr:rowOff>
    </xdr:to>
    <xdr:pic>
      <xdr:nvPicPr>
        <xdr:cNvPr id="59" name="Immagine 58" descr="Vans SK8-Mid VN | VN0A3WM3XGG1 | Sneakerjagers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flipH="1">
          <a:off x="51597" y="13504575"/>
          <a:ext cx="1801091" cy="935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18026</xdr:colOff>
      <xdr:row>2</xdr:row>
      <xdr:rowOff>474501</xdr:rowOff>
    </xdr:from>
    <xdr:to>
      <xdr:col>0</xdr:col>
      <xdr:colOff>1639823</xdr:colOff>
      <xdr:row>2</xdr:row>
      <xdr:rowOff>1257437</xdr:rowOff>
    </xdr:to>
    <xdr:pic>
      <xdr:nvPicPr>
        <xdr:cNvPr id="33" name="Immagine 32" descr="vans chaussure era noir vn0a38fsqk31">
          <a:extLst>
            <a:ext uri="{FF2B5EF4-FFF2-40B4-BE49-F238E27FC236}">
              <a16:creationId xmlns:a16="http://schemas.microsoft.com/office/drawing/2014/main" xmlns="" id="{E89A1FCF-1530-4075-8EBE-D4EF097103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26" y="962657"/>
          <a:ext cx="1621797" cy="78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30993</xdr:colOff>
      <xdr:row>57</xdr:row>
      <xdr:rowOff>207818</xdr:rowOff>
    </xdr:from>
    <xdr:to>
      <xdr:col>0</xdr:col>
      <xdr:colOff>1667833</xdr:colOff>
      <xdr:row>57</xdr:row>
      <xdr:rowOff>1235337</xdr:rowOff>
    </xdr:to>
    <xdr:pic>
      <xdr:nvPicPr>
        <xdr:cNvPr id="36" name="Immagine 35" descr="Shoes Vans UA ComfyCush SK8-Hi - Top4Football.com">
          <a:extLst>
            <a:ext uri="{FF2B5EF4-FFF2-40B4-BE49-F238E27FC236}">
              <a16:creationId xmlns:a16="http://schemas.microsoft.com/office/drawing/2014/main" xmlns="" id="{1F1FB35F-80B9-4339-AC2F-188DAA43A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93" y="23139256"/>
          <a:ext cx="1636840" cy="1027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6137</xdr:colOff>
      <xdr:row>106</xdr:row>
      <xdr:rowOff>295556</xdr:rowOff>
    </xdr:from>
    <xdr:to>
      <xdr:col>0</xdr:col>
      <xdr:colOff>1892665</xdr:colOff>
      <xdr:row>106</xdr:row>
      <xdr:rowOff>1373909</xdr:rowOff>
    </xdr:to>
    <xdr:pic>
      <xdr:nvPicPr>
        <xdr:cNvPr id="41" name="Immagine 40" descr="Vans Era VN0A4U39WZ41 | CZARNY | da 64,50 € - SneakerStudio.it">
          <a:extLst>
            <a:ext uri="{FF2B5EF4-FFF2-40B4-BE49-F238E27FC236}">
              <a16:creationId xmlns:a16="http://schemas.microsoft.com/office/drawing/2014/main" xmlns="" id="{13CF183F-5066-4108-8955-B5818930A0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37" y="42860400"/>
          <a:ext cx="1886528" cy="1078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35214</xdr:colOff>
      <xdr:row>41</xdr:row>
      <xdr:rowOff>334817</xdr:rowOff>
    </xdr:from>
    <xdr:to>
      <xdr:col>0</xdr:col>
      <xdr:colOff>1816453</xdr:colOff>
      <xdr:row>41</xdr:row>
      <xdr:rowOff>1350816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F41521BC-0514-4B04-B5E9-F37943915D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214" y="16789255"/>
          <a:ext cx="1781239" cy="1015999"/>
        </a:xfrm>
        <a:prstGeom prst="rect">
          <a:avLst/>
        </a:prstGeom>
      </xdr:spPr>
    </xdr:pic>
    <xdr:clientData/>
  </xdr:twoCellAnchor>
  <xdr:twoCellAnchor>
    <xdr:from>
      <xdr:col>0</xdr:col>
      <xdr:colOff>25259</xdr:colOff>
      <xdr:row>12</xdr:row>
      <xdr:rowOff>161636</xdr:rowOff>
    </xdr:from>
    <xdr:to>
      <xdr:col>0</xdr:col>
      <xdr:colOff>1699352</xdr:colOff>
      <xdr:row>12</xdr:row>
      <xdr:rowOff>1420091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93DE4BFA-D9BE-F945-8A46-7DA0D71EB8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276" b="16552"/>
        <a:stretch/>
      </xdr:blipFill>
      <xdr:spPr>
        <a:xfrm>
          <a:off x="25259" y="4293105"/>
          <a:ext cx="1674093" cy="1258455"/>
        </a:xfrm>
        <a:prstGeom prst="rect">
          <a:avLst/>
        </a:prstGeom>
      </xdr:spPr>
    </xdr:pic>
    <xdr:clientData/>
  </xdr:twoCellAnchor>
  <xdr:twoCellAnchor>
    <xdr:from>
      <xdr:col>0</xdr:col>
      <xdr:colOff>26705</xdr:colOff>
      <xdr:row>15</xdr:row>
      <xdr:rowOff>288636</xdr:rowOff>
    </xdr:from>
    <xdr:to>
      <xdr:col>0</xdr:col>
      <xdr:colOff>1770069</xdr:colOff>
      <xdr:row>15</xdr:row>
      <xdr:rowOff>1304637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85E22401-7E03-294C-908D-7CB5426522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21193" b="20529"/>
        <a:stretch/>
      </xdr:blipFill>
      <xdr:spPr>
        <a:xfrm>
          <a:off x="26705" y="6622761"/>
          <a:ext cx="1743364" cy="1016001"/>
        </a:xfrm>
        <a:prstGeom prst="rect">
          <a:avLst/>
        </a:prstGeom>
      </xdr:spPr>
    </xdr:pic>
    <xdr:clientData/>
  </xdr:twoCellAnchor>
  <xdr:twoCellAnchor>
    <xdr:from>
      <xdr:col>0</xdr:col>
      <xdr:colOff>17683</xdr:colOff>
      <xdr:row>24</xdr:row>
      <xdr:rowOff>392546</xdr:rowOff>
    </xdr:from>
    <xdr:to>
      <xdr:col>0</xdr:col>
      <xdr:colOff>1886604</xdr:colOff>
      <xdr:row>24</xdr:row>
      <xdr:rowOff>1373910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C3CBD918-BEFC-2B40-A09A-76B5D553D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149" t="24397" r="3448" b="19071"/>
        <a:stretch/>
      </xdr:blipFill>
      <xdr:spPr>
        <a:xfrm>
          <a:off x="17683" y="10167577"/>
          <a:ext cx="1868921" cy="981364"/>
        </a:xfrm>
        <a:prstGeom prst="rect">
          <a:avLst/>
        </a:prstGeom>
      </xdr:spPr>
    </xdr:pic>
    <xdr:clientData/>
  </xdr:twoCellAnchor>
  <xdr:twoCellAnchor>
    <xdr:from>
      <xdr:col>0</xdr:col>
      <xdr:colOff>37168</xdr:colOff>
      <xdr:row>51</xdr:row>
      <xdr:rowOff>244891</xdr:rowOff>
    </xdr:from>
    <xdr:to>
      <xdr:col>0</xdr:col>
      <xdr:colOff>1742226</xdr:colOff>
      <xdr:row>51</xdr:row>
      <xdr:rowOff>1258454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CC1F78C7-D85B-494B-9526-FD85FF7EF4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18500" b="22055"/>
        <a:stretch/>
      </xdr:blipFill>
      <xdr:spPr>
        <a:xfrm>
          <a:off x="37168" y="20342641"/>
          <a:ext cx="1705058" cy="1013563"/>
        </a:xfrm>
        <a:prstGeom prst="rect">
          <a:avLst/>
        </a:prstGeom>
      </xdr:spPr>
    </xdr:pic>
    <xdr:clientData/>
  </xdr:twoCellAnchor>
  <xdr:twoCellAnchor>
    <xdr:from>
      <xdr:col>0</xdr:col>
      <xdr:colOff>35232</xdr:colOff>
      <xdr:row>67</xdr:row>
      <xdr:rowOff>399588</xdr:rowOff>
    </xdr:from>
    <xdr:to>
      <xdr:col>0</xdr:col>
      <xdr:colOff>1686726</xdr:colOff>
      <xdr:row>67</xdr:row>
      <xdr:rowOff>1327727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A751BA23-E5A2-8C4A-9D33-132C0C56B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5232" y="26974338"/>
          <a:ext cx="1651494" cy="928139"/>
        </a:xfrm>
        <a:prstGeom prst="rect">
          <a:avLst/>
        </a:prstGeom>
      </xdr:spPr>
    </xdr:pic>
    <xdr:clientData/>
  </xdr:twoCellAnchor>
  <xdr:twoCellAnchor>
    <xdr:from>
      <xdr:col>0</xdr:col>
      <xdr:colOff>24180</xdr:colOff>
      <xdr:row>78</xdr:row>
      <xdr:rowOff>355419</xdr:rowOff>
    </xdr:from>
    <xdr:to>
      <xdr:col>0</xdr:col>
      <xdr:colOff>1686725</xdr:colOff>
      <xdr:row>78</xdr:row>
      <xdr:rowOff>1362364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ACDF925-EED5-BE40-BB46-AAF7AE95FC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17212" b="22222"/>
        <a:stretch/>
      </xdr:blipFill>
      <xdr:spPr>
        <a:xfrm flipH="1">
          <a:off x="24180" y="30775888"/>
          <a:ext cx="1662545" cy="1006945"/>
        </a:xfrm>
        <a:prstGeom prst="rect">
          <a:avLst/>
        </a:prstGeom>
      </xdr:spPr>
    </xdr:pic>
    <xdr:clientData/>
  </xdr:twoCellAnchor>
  <xdr:twoCellAnchor>
    <xdr:from>
      <xdr:col>0</xdr:col>
      <xdr:colOff>28146</xdr:colOff>
      <xdr:row>115</xdr:row>
      <xdr:rowOff>158875</xdr:rowOff>
    </xdr:from>
    <xdr:to>
      <xdr:col>0</xdr:col>
      <xdr:colOff>1852905</xdr:colOff>
      <xdr:row>115</xdr:row>
      <xdr:rowOff>1246909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921ADA1B-ABCE-9547-A4E8-464A025F4F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10152" t="25909" r="9394" b="27575"/>
        <a:stretch/>
      </xdr:blipFill>
      <xdr:spPr>
        <a:xfrm flipH="1">
          <a:off x="28146" y="46164625"/>
          <a:ext cx="1824759" cy="1088034"/>
        </a:xfrm>
        <a:prstGeom prst="rect">
          <a:avLst/>
        </a:prstGeom>
      </xdr:spPr>
    </xdr:pic>
    <xdr:clientData/>
  </xdr:twoCellAnchor>
  <xdr:twoCellAnchor>
    <xdr:from>
      <xdr:col>0</xdr:col>
      <xdr:colOff>27786</xdr:colOff>
      <xdr:row>90</xdr:row>
      <xdr:rowOff>405739</xdr:rowOff>
    </xdr:from>
    <xdr:to>
      <xdr:col>0</xdr:col>
      <xdr:colOff>1844463</xdr:colOff>
      <xdr:row>90</xdr:row>
      <xdr:rowOff>1202299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2A265561-5DC1-6F4D-800E-280D03143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786" y="34874333"/>
          <a:ext cx="1816677" cy="796560"/>
        </a:xfrm>
        <a:prstGeom prst="rect">
          <a:avLst/>
        </a:prstGeom>
      </xdr:spPr>
    </xdr:pic>
    <xdr:clientData/>
  </xdr:twoCellAnchor>
  <xdr:twoCellAnchor>
    <xdr:from>
      <xdr:col>0</xdr:col>
      <xdr:colOff>27424</xdr:colOff>
      <xdr:row>104</xdr:row>
      <xdr:rowOff>331265</xdr:rowOff>
    </xdr:from>
    <xdr:to>
      <xdr:col>0</xdr:col>
      <xdr:colOff>1825053</xdr:colOff>
      <xdr:row>104</xdr:row>
      <xdr:rowOff>1131455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B15A104F-E8AC-2241-AAC3-FA102FEAF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424" y="40872046"/>
          <a:ext cx="1797629" cy="800190"/>
        </a:xfrm>
        <a:prstGeom prst="rect">
          <a:avLst/>
        </a:prstGeom>
      </xdr:spPr>
    </xdr:pic>
    <xdr:clientData/>
  </xdr:twoCellAnchor>
  <xdr:twoCellAnchor>
    <xdr:from>
      <xdr:col>0</xdr:col>
      <xdr:colOff>35723</xdr:colOff>
      <xdr:row>95</xdr:row>
      <xdr:rowOff>380767</xdr:rowOff>
    </xdr:from>
    <xdr:to>
      <xdr:col>0</xdr:col>
      <xdr:colOff>1867698</xdr:colOff>
      <xdr:row>95</xdr:row>
      <xdr:rowOff>1270000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E0F422F5-B466-2F4E-9752-C211E8984D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613" t="26144" r="1757" b="27900"/>
        <a:stretch/>
      </xdr:blipFill>
      <xdr:spPr>
        <a:xfrm>
          <a:off x="35723" y="37480642"/>
          <a:ext cx="1831975" cy="889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20"/>
  <sheetViews>
    <sheetView tabSelected="1" zoomScale="80" zoomScaleNormal="80" zoomScalePageLayoutView="80" workbookViewId="0">
      <selection activeCell="M3" sqref="M3"/>
    </sheetView>
  </sheetViews>
  <sheetFormatPr defaultColWidth="9.140625" defaultRowHeight="15" x14ac:dyDescent="0.25"/>
  <cols>
    <col min="1" max="1" width="28.28515625" style="2" customWidth="1"/>
    <col min="2" max="2" width="23.7109375" style="2" customWidth="1"/>
    <col min="3" max="3" width="40.42578125" style="2" customWidth="1"/>
    <col min="4" max="4" width="19.7109375" style="2" customWidth="1"/>
    <col min="5" max="5" width="12" style="9" bestFit="1" customWidth="1"/>
    <col min="6" max="6" width="14.42578125" style="2" bestFit="1" customWidth="1"/>
    <col min="7" max="7" width="12" style="2" bestFit="1" customWidth="1"/>
    <col min="8" max="8" width="19.42578125" style="2" bestFit="1" customWidth="1"/>
    <col min="9" max="9" width="18" style="10" bestFit="1" customWidth="1"/>
    <col min="10" max="16384" width="9.140625" style="2"/>
  </cols>
  <sheetData>
    <row r="1" spans="1:9" x14ac:dyDescent="0.25">
      <c r="I1" s="14">
        <f>SUM(I3:I120)</f>
        <v>3170</v>
      </c>
    </row>
    <row r="2" spans="1:9" s="15" customFormat="1" ht="46.5" customHeight="1" x14ac:dyDescent="0.25">
      <c r="A2" s="1" t="s">
        <v>145</v>
      </c>
      <c r="B2" s="11" t="s">
        <v>142</v>
      </c>
      <c r="C2" s="11" t="s">
        <v>141</v>
      </c>
      <c r="D2" s="11" t="s">
        <v>143</v>
      </c>
      <c r="E2" s="12" t="s">
        <v>144</v>
      </c>
      <c r="F2" s="11" t="s">
        <v>170</v>
      </c>
      <c r="G2" s="11" t="s">
        <v>169</v>
      </c>
      <c r="H2" s="11" t="s">
        <v>146</v>
      </c>
      <c r="I2" s="13" t="s">
        <v>147</v>
      </c>
    </row>
    <row r="3" spans="1:9" ht="128.1" customHeight="1" x14ac:dyDescent="0.25">
      <c r="A3" s="3"/>
      <c r="B3" s="4" t="s">
        <v>1</v>
      </c>
      <c r="C3" s="5" t="s">
        <v>2</v>
      </c>
      <c r="D3" s="4" t="s">
        <v>0</v>
      </c>
      <c r="E3" s="4" t="s">
        <v>148</v>
      </c>
      <c r="F3" s="6">
        <v>80</v>
      </c>
      <c r="G3" s="6">
        <v>36.4</v>
      </c>
      <c r="H3" s="6">
        <f>G3*I3</f>
        <v>473.2</v>
      </c>
      <c r="I3" s="7">
        <v>13</v>
      </c>
    </row>
    <row r="4" spans="1:9" x14ac:dyDescent="0.25">
      <c r="A4" s="3"/>
      <c r="B4" s="4" t="s">
        <v>1</v>
      </c>
      <c r="C4" s="5" t="s">
        <v>2</v>
      </c>
      <c r="D4" s="4" t="s">
        <v>3</v>
      </c>
      <c r="E4" s="4" t="s">
        <v>149</v>
      </c>
      <c r="F4" s="6">
        <v>80</v>
      </c>
      <c r="G4" s="6">
        <v>36.4</v>
      </c>
      <c r="H4" s="6">
        <f t="shared" ref="H4:H57" si="0">G4*I4</f>
        <v>2984.7999999999997</v>
      </c>
      <c r="I4" s="7">
        <v>82</v>
      </c>
    </row>
    <row r="5" spans="1:9" x14ac:dyDescent="0.25">
      <c r="A5" s="3"/>
      <c r="B5" s="4" t="s">
        <v>1</v>
      </c>
      <c r="C5" s="5" t="s">
        <v>2</v>
      </c>
      <c r="D5" s="4" t="s">
        <v>4</v>
      </c>
      <c r="E5" s="4" t="s">
        <v>150</v>
      </c>
      <c r="F5" s="6">
        <v>80</v>
      </c>
      <c r="G5" s="6">
        <v>36.4</v>
      </c>
      <c r="H5" s="6">
        <f t="shared" si="0"/>
        <v>4040.3999999999996</v>
      </c>
      <c r="I5" s="7">
        <v>111</v>
      </c>
    </row>
    <row r="6" spans="1:9" x14ac:dyDescent="0.25">
      <c r="A6" s="3"/>
      <c r="B6" s="4" t="s">
        <v>1</v>
      </c>
      <c r="C6" s="5" t="s">
        <v>2</v>
      </c>
      <c r="D6" s="4" t="s">
        <v>5</v>
      </c>
      <c r="E6" s="4" t="s">
        <v>151</v>
      </c>
      <c r="F6" s="6">
        <v>80</v>
      </c>
      <c r="G6" s="6">
        <v>36.4</v>
      </c>
      <c r="H6" s="6">
        <f t="shared" si="0"/>
        <v>2875.6</v>
      </c>
      <c r="I6" s="7">
        <v>79</v>
      </c>
    </row>
    <row r="7" spans="1:9" x14ac:dyDescent="0.25">
      <c r="A7" s="3"/>
      <c r="B7" s="4" t="s">
        <v>1</v>
      </c>
      <c r="C7" s="5" t="s">
        <v>2</v>
      </c>
      <c r="D7" s="4" t="s">
        <v>6</v>
      </c>
      <c r="E7" s="4" t="s">
        <v>153</v>
      </c>
      <c r="F7" s="6">
        <v>80</v>
      </c>
      <c r="G7" s="6">
        <v>36.4</v>
      </c>
      <c r="H7" s="6">
        <f t="shared" si="0"/>
        <v>3567.2</v>
      </c>
      <c r="I7" s="7">
        <v>98</v>
      </c>
    </row>
    <row r="8" spans="1:9" x14ac:dyDescent="0.25">
      <c r="A8" s="3"/>
      <c r="B8" s="4" t="s">
        <v>1</v>
      </c>
      <c r="C8" s="5" t="s">
        <v>2</v>
      </c>
      <c r="D8" s="4" t="s">
        <v>7</v>
      </c>
      <c r="E8" s="4" t="s">
        <v>154</v>
      </c>
      <c r="F8" s="6">
        <v>80</v>
      </c>
      <c r="G8" s="6">
        <v>36.4</v>
      </c>
      <c r="H8" s="6">
        <f t="shared" si="0"/>
        <v>4331.5999999999995</v>
      </c>
      <c r="I8" s="7">
        <v>119</v>
      </c>
    </row>
    <row r="9" spans="1:9" x14ac:dyDescent="0.25">
      <c r="A9" s="3"/>
      <c r="B9" s="4" t="s">
        <v>1</v>
      </c>
      <c r="C9" s="5" t="s">
        <v>2</v>
      </c>
      <c r="D9" s="4" t="s">
        <v>8</v>
      </c>
      <c r="E9" s="4" t="s">
        <v>156</v>
      </c>
      <c r="F9" s="6">
        <v>80</v>
      </c>
      <c r="G9" s="6">
        <v>36.4</v>
      </c>
      <c r="H9" s="6">
        <f t="shared" si="0"/>
        <v>3094</v>
      </c>
      <c r="I9" s="7">
        <v>85</v>
      </c>
    </row>
    <row r="10" spans="1:9" x14ac:dyDescent="0.25">
      <c r="A10" s="3"/>
      <c r="B10" s="4" t="s">
        <v>1</v>
      </c>
      <c r="C10" s="5" t="s">
        <v>2</v>
      </c>
      <c r="D10" s="4" t="s">
        <v>9</v>
      </c>
      <c r="E10" s="4" t="s">
        <v>157</v>
      </c>
      <c r="F10" s="6">
        <v>80</v>
      </c>
      <c r="G10" s="6">
        <v>36.4</v>
      </c>
      <c r="H10" s="6">
        <f t="shared" si="0"/>
        <v>3094</v>
      </c>
      <c r="I10" s="7">
        <v>85</v>
      </c>
    </row>
    <row r="11" spans="1:9" x14ac:dyDescent="0.25">
      <c r="A11" s="3"/>
      <c r="B11" s="4" t="s">
        <v>1</v>
      </c>
      <c r="C11" s="5" t="s">
        <v>2</v>
      </c>
      <c r="D11" s="4" t="s">
        <v>10</v>
      </c>
      <c r="E11" s="4" t="s">
        <v>160</v>
      </c>
      <c r="F11" s="6">
        <v>80</v>
      </c>
      <c r="G11" s="6">
        <v>36.4</v>
      </c>
      <c r="H11" s="6">
        <f t="shared" si="0"/>
        <v>1274</v>
      </c>
      <c r="I11" s="7">
        <v>35</v>
      </c>
    </row>
    <row r="12" spans="1:9" x14ac:dyDescent="0.25">
      <c r="A12" s="3"/>
      <c r="B12" s="4" t="s">
        <v>1</v>
      </c>
      <c r="C12" s="5" t="s">
        <v>2</v>
      </c>
      <c r="D12" s="4" t="s">
        <v>11</v>
      </c>
      <c r="E12" s="4" t="s">
        <v>161</v>
      </c>
      <c r="F12" s="6">
        <v>80</v>
      </c>
      <c r="G12" s="6">
        <v>36.4</v>
      </c>
      <c r="H12" s="6">
        <f t="shared" si="0"/>
        <v>910</v>
      </c>
      <c r="I12" s="7">
        <v>25</v>
      </c>
    </row>
    <row r="13" spans="1:9" ht="126" customHeight="1" x14ac:dyDescent="0.25">
      <c r="A13" s="16"/>
      <c r="B13" s="4" t="s">
        <v>13</v>
      </c>
      <c r="C13" s="5" t="s">
        <v>14</v>
      </c>
      <c r="D13" s="4" t="s">
        <v>12</v>
      </c>
      <c r="E13" s="4" t="s">
        <v>148</v>
      </c>
      <c r="F13" s="6">
        <v>60</v>
      </c>
      <c r="G13" s="6">
        <v>27.3</v>
      </c>
      <c r="H13" s="6">
        <f t="shared" si="0"/>
        <v>436.8</v>
      </c>
      <c r="I13" s="7">
        <v>16</v>
      </c>
    </row>
    <row r="14" spans="1:9" x14ac:dyDescent="0.25">
      <c r="A14" s="16"/>
      <c r="B14" s="4" t="s">
        <v>13</v>
      </c>
      <c r="C14" s="5" t="s">
        <v>14</v>
      </c>
      <c r="D14" s="4" t="s">
        <v>15</v>
      </c>
      <c r="E14" s="4" t="s">
        <v>151</v>
      </c>
      <c r="F14" s="6">
        <v>60</v>
      </c>
      <c r="G14" s="6">
        <v>27.3</v>
      </c>
      <c r="H14" s="6">
        <f t="shared" si="0"/>
        <v>709.80000000000007</v>
      </c>
      <c r="I14" s="7">
        <v>26</v>
      </c>
    </row>
    <row r="15" spans="1:9" x14ac:dyDescent="0.25">
      <c r="A15" s="16"/>
      <c r="B15" s="4" t="s">
        <v>13</v>
      </c>
      <c r="C15" s="5" t="s">
        <v>14</v>
      </c>
      <c r="D15" s="4" t="s">
        <v>16</v>
      </c>
      <c r="E15" s="4" t="s">
        <v>156</v>
      </c>
      <c r="F15" s="6">
        <v>60</v>
      </c>
      <c r="G15" s="6">
        <v>27.3</v>
      </c>
      <c r="H15" s="6">
        <f t="shared" si="0"/>
        <v>791.7</v>
      </c>
      <c r="I15" s="7">
        <v>29</v>
      </c>
    </row>
    <row r="16" spans="1:9" ht="128.1" customHeight="1" x14ac:dyDescent="0.25">
      <c r="A16" s="3"/>
      <c r="B16" s="4" t="s">
        <v>17</v>
      </c>
      <c r="C16" s="5" t="s">
        <v>18</v>
      </c>
      <c r="D16" s="4" t="s">
        <v>158</v>
      </c>
      <c r="E16" s="4" t="s">
        <v>149</v>
      </c>
      <c r="F16" s="6">
        <v>80</v>
      </c>
      <c r="G16" s="6">
        <v>36.4</v>
      </c>
      <c r="H16" s="6">
        <f t="shared" si="0"/>
        <v>182</v>
      </c>
      <c r="I16" s="7">
        <v>5</v>
      </c>
    </row>
    <row r="17" spans="1:9" x14ac:dyDescent="0.25">
      <c r="A17" s="3"/>
      <c r="B17" s="4" t="s">
        <v>17</v>
      </c>
      <c r="C17" s="5" t="s">
        <v>18</v>
      </c>
      <c r="D17" s="4" t="s">
        <v>19</v>
      </c>
      <c r="E17" s="4" t="s">
        <v>150</v>
      </c>
      <c r="F17" s="6">
        <v>80</v>
      </c>
      <c r="G17" s="6">
        <v>36.4</v>
      </c>
      <c r="H17" s="6">
        <f t="shared" si="0"/>
        <v>1055.5999999999999</v>
      </c>
      <c r="I17" s="7">
        <v>29</v>
      </c>
    </row>
    <row r="18" spans="1:9" x14ac:dyDescent="0.25">
      <c r="A18" s="3"/>
      <c r="B18" s="4" t="s">
        <v>17</v>
      </c>
      <c r="C18" s="5" t="s">
        <v>18</v>
      </c>
      <c r="D18" s="4" t="s">
        <v>20</v>
      </c>
      <c r="E18" s="4" t="s">
        <v>151</v>
      </c>
      <c r="F18" s="6">
        <v>80</v>
      </c>
      <c r="G18" s="6">
        <v>36.4</v>
      </c>
      <c r="H18" s="6">
        <f t="shared" si="0"/>
        <v>509.59999999999997</v>
      </c>
      <c r="I18" s="7">
        <v>14</v>
      </c>
    </row>
    <row r="19" spans="1:9" x14ac:dyDescent="0.25">
      <c r="A19" s="3"/>
      <c r="B19" s="4" t="s">
        <v>17</v>
      </c>
      <c r="C19" s="5" t="s">
        <v>18</v>
      </c>
      <c r="D19" s="4" t="s">
        <v>21</v>
      </c>
      <c r="E19" s="4" t="s">
        <v>153</v>
      </c>
      <c r="F19" s="6">
        <v>80</v>
      </c>
      <c r="G19" s="6">
        <v>36.4</v>
      </c>
      <c r="H19" s="6">
        <f t="shared" si="0"/>
        <v>1419.6</v>
      </c>
      <c r="I19" s="7">
        <v>39</v>
      </c>
    </row>
    <row r="20" spans="1:9" x14ac:dyDescent="0.25">
      <c r="A20" s="3"/>
      <c r="B20" s="4" t="s">
        <v>17</v>
      </c>
      <c r="C20" s="5" t="s">
        <v>18</v>
      </c>
      <c r="D20" s="4" t="s">
        <v>22</v>
      </c>
      <c r="E20" s="4" t="s">
        <v>154</v>
      </c>
      <c r="F20" s="6">
        <v>80</v>
      </c>
      <c r="G20" s="6">
        <v>36.4</v>
      </c>
      <c r="H20" s="6">
        <f t="shared" si="0"/>
        <v>2002</v>
      </c>
      <c r="I20" s="7">
        <v>55</v>
      </c>
    </row>
    <row r="21" spans="1:9" x14ac:dyDescent="0.25">
      <c r="A21" s="3"/>
      <c r="B21" s="4" t="s">
        <v>17</v>
      </c>
      <c r="C21" s="5" t="s">
        <v>18</v>
      </c>
      <c r="D21" s="4" t="s">
        <v>162</v>
      </c>
      <c r="E21" s="4" t="s">
        <v>156</v>
      </c>
      <c r="F21" s="6">
        <v>80</v>
      </c>
      <c r="G21" s="6">
        <v>36.4</v>
      </c>
      <c r="H21" s="6">
        <f t="shared" si="0"/>
        <v>327.59999999999997</v>
      </c>
      <c r="I21" s="7">
        <v>9</v>
      </c>
    </row>
    <row r="22" spans="1:9" x14ac:dyDescent="0.25">
      <c r="A22" s="3"/>
      <c r="B22" s="4" t="s">
        <v>17</v>
      </c>
      <c r="C22" s="5" t="s">
        <v>18</v>
      </c>
      <c r="D22" s="4" t="s">
        <v>23</v>
      </c>
      <c r="E22" s="4" t="s">
        <v>157</v>
      </c>
      <c r="F22" s="6">
        <v>80</v>
      </c>
      <c r="G22" s="6">
        <v>36.4</v>
      </c>
      <c r="H22" s="6">
        <f t="shared" si="0"/>
        <v>1164.8</v>
      </c>
      <c r="I22" s="7">
        <v>32</v>
      </c>
    </row>
    <row r="23" spans="1:9" x14ac:dyDescent="0.25">
      <c r="A23" s="3"/>
      <c r="B23" s="4" t="s">
        <v>17</v>
      </c>
      <c r="C23" s="5" t="s">
        <v>18</v>
      </c>
      <c r="D23" s="4" t="s">
        <v>24</v>
      </c>
      <c r="E23" s="4" t="s">
        <v>160</v>
      </c>
      <c r="F23" s="6">
        <v>80</v>
      </c>
      <c r="G23" s="6">
        <v>36.4</v>
      </c>
      <c r="H23" s="6">
        <f t="shared" si="0"/>
        <v>327.59999999999997</v>
      </c>
      <c r="I23" s="7">
        <v>9</v>
      </c>
    </row>
    <row r="24" spans="1:9" x14ac:dyDescent="0.25">
      <c r="A24" s="3"/>
      <c r="B24" s="4" t="s">
        <v>17</v>
      </c>
      <c r="C24" s="5" t="s">
        <v>18</v>
      </c>
      <c r="D24" s="4" t="s">
        <v>25</v>
      </c>
      <c r="E24" s="4" t="s">
        <v>163</v>
      </c>
      <c r="F24" s="6">
        <v>80</v>
      </c>
      <c r="G24" s="6">
        <v>36.4</v>
      </c>
      <c r="H24" s="6">
        <f t="shared" si="0"/>
        <v>145.6</v>
      </c>
      <c r="I24" s="7">
        <v>4</v>
      </c>
    </row>
    <row r="25" spans="1:9" ht="128.1" customHeight="1" x14ac:dyDescent="0.25">
      <c r="A25" s="16"/>
      <c r="B25" s="4" t="s">
        <v>27</v>
      </c>
      <c r="C25" s="5" t="s">
        <v>28</v>
      </c>
      <c r="D25" s="4" t="s">
        <v>26</v>
      </c>
      <c r="E25" s="4" t="s">
        <v>148</v>
      </c>
      <c r="F25" s="6">
        <v>85</v>
      </c>
      <c r="G25" s="6">
        <v>38.6</v>
      </c>
      <c r="H25" s="6">
        <f t="shared" si="0"/>
        <v>77.2</v>
      </c>
      <c r="I25" s="7">
        <v>2</v>
      </c>
    </row>
    <row r="26" spans="1:9" x14ac:dyDescent="0.25">
      <c r="A26" s="16"/>
      <c r="B26" s="4" t="s">
        <v>27</v>
      </c>
      <c r="C26" s="5" t="s">
        <v>28</v>
      </c>
      <c r="D26" s="4" t="s">
        <v>29</v>
      </c>
      <c r="E26" s="4" t="s">
        <v>149</v>
      </c>
      <c r="F26" s="6">
        <v>85</v>
      </c>
      <c r="G26" s="6">
        <v>38.6</v>
      </c>
      <c r="H26" s="6">
        <f t="shared" si="0"/>
        <v>231.60000000000002</v>
      </c>
      <c r="I26" s="7">
        <v>6</v>
      </c>
    </row>
    <row r="27" spans="1:9" x14ac:dyDescent="0.25">
      <c r="A27" s="16"/>
      <c r="B27" s="4" t="s">
        <v>27</v>
      </c>
      <c r="C27" s="5" t="s">
        <v>28</v>
      </c>
      <c r="D27" s="4" t="s">
        <v>30</v>
      </c>
      <c r="E27" s="4" t="s">
        <v>150</v>
      </c>
      <c r="F27" s="6">
        <v>85</v>
      </c>
      <c r="G27" s="6">
        <v>38.6</v>
      </c>
      <c r="H27" s="6">
        <f t="shared" si="0"/>
        <v>1080.8</v>
      </c>
      <c r="I27" s="7">
        <v>28</v>
      </c>
    </row>
    <row r="28" spans="1:9" x14ac:dyDescent="0.25">
      <c r="A28" s="16"/>
      <c r="B28" s="4" t="s">
        <v>27</v>
      </c>
      <c r="C28" s="5" t="s">
        <v>28</v>
      </c>
      <c r="D28" s="4" t="s">
        <v>31</v>
      </c>
      <c r="E28" s="4" t="s">
        <v>151</v>
      </c>
      <c r="F28" s="6">
        <v>85</v>
      </c>
      <c r="G28" s="6">
        <v>38.6</v>
      </c>
      <c r="H28" s="6">
        <f t="shared" si="0"/>
        <v>1273.8</v>
      </c>
      <c r="I28" s="7">
        <v>33</v>
      </c>
    </row>
    <row r="29" spans="1:9" x14ac:dyDescent="0.25">
      <c r="A29" s="16"/>
      <c r="B29" s="4" t="s">
        <v>27</v>
      </c>
      <c r="C29" s="5" t="s">
        <v>28</v>
      </c>
      <c r="D29" s="4" t="s">
        <v>32</v>
      </c>
      <c r="E29" s="4" t="s">
        <v>153</v>
      </c>
      <c r="F29" s="6">
        <v>85</v>
      </c>
      <c r="G29" s="6">
        <v>38.6</v>
      </c>
      <c r="H29" s="6">
        <f t="shared" si="0"/>
        <v>1273.8</v>
      </c>
      <c r="I29" s="7">
        <v>33</v>
      </c>
    </row>
    <row r="30" spans="1:9" x14ac:dyDescent="0.25">
      <c r="A30" s="16"/>
      <c r="B30" s="4" t="s">
        <v>27</v>
      </c>
      <c r="C30" s="5" t="s">
        <v>28</v>
      </c>
      <c r="D30" s="4" t="s">
        <v>33</v>
      </c>
      <c r="E30" s="4" t="s">
        <v>154</v>
      </c>
      <c r="F30" s="6">
        <v>85</v>
      </c>
      <c r="G30" s="6">
        <v>38.6</v>
      </c>
      <c r="H30" s="6">
        <f t="shared" si="0"/>
        <v>154.4</v>
      </c>
      <c r="I30" s="7">
        <v>4</v>
      </c>
    </row>
    <row r="31" spans="1:9" x14ac:dyDescent="0.25">
      <c r="A31" s="16"/>
      <c r="B31" s="4" t="s">
        <v>27</v>
      </c>
      <c r="C31" s="5" t="s">
        <v>28</v>
      </c>
      <c r="D31" s="4" t="s">
        <v>34</v>
      </c>
      <c r="E31" s="4" t="s">
        <v>156</v>
      </c>
      <c r="F31" s="6">
        <v>85</v>
      </c>
      <c r="G31" s="6">
        <v>38.6</v>
      </c>
      <c r="H31" s="6">
        <f t="shared" si="0"/>
        <v>38.6</v>
      </c>
      <c r="I31" s="7">
        <v>1</v>
      </c>
    </row>
    <row r="32" spans="1:9" x14ac:dyDescent="0.25">
      <c r="A32" s="16"/>
      <c r="B32" s="4" t="s">
        <v>27</v>
      </c>
      <c r="C32" s="5" t="s">
        <v>28</v>
      </c>
      <c r="D32" s="4" t="s">
        <v>35</v>
      </c>
      <c r="E32" s="4" t="s">
        <v>160</v>
      </c>
      <c r="F32" s="6">
        <v>85</v>
      </c>
      <c r="G32" s="6">
        <v>38.6</v>
      </c>
      <c r="H32" s="6">
        <f t="shared" si="0"/>
        <v>38.6</v>
      </c>
      <c r="I32" s="7">
        <v>1</v>
      </c>
    </row>
    <row r="33" spans="1:9" x14ac:dyDescent="0.25">
      <c r="A33" s="16"/>
      <c r="B33" s="4" t="s">
        <v>27</v>
      </c>
      <c r="C33" s="5" t="s">
        <v>28</v>
      </c>
      <c r="D33" s="4" t="s">
        <v>36</v>
      </c>
      <c r="E33" s="4" t="s">
        <v>166</v>
      </c>
      <c r="F33" s="6">
        <v>85</v>
      </c>
      <c r="G33" s="6">
        <v>38.6</v>
      </c>
      <c r="H33" s="6">
        <f t="shared" si="0"/>
        <v>154.4</v>
      </c>
      <c r="I33" s="7">
        <v>4</v>
      </c>
    </row>
    <row r="34" spans="1:9" ht="128.1" customHeight="1" x14ac:dyDescent="0.25">
      <c r="A34" s="16"/>
      <c r="B34" s="4" t="s">
        <v>38</v>
      </c>
      <c r="C34" s="5" t="s">
        <v>39</v>
      </c>
      <c r="D34" s="4" t="s">
        <v>37</v>
      </c>
      <c r="E34" s="4" t="s">
        <v>150</v>
      </c>
      <c r="F34" s="6">
        <v>85</v>
      </c>
      <c r="G34" s="6">
        <v>38.6</v>
      </c>
      <c r="H34" s="6">
        <f t="shared" si="0"/>
        <v>193</v>
      </c>
      <c r="I34" s="7">
        <v>5</v>
      </c>
    </row>
    <row r="35" spans="1:9" x14ac:dyDescent="0.25">
      <c r="A35" s="16"/>
      <c r="B35" s="4" t="s">
        <v>38</v>
      </c>
      <c r="C35" s="5" t="s">
        <v>39</v>
      </c>
      <c r="D35" s="4" t="s">
        <v>40</v>
      </c>
      <c r="E35" s="4" t="s">
        <v>153</v>
      </c>
      <c r="F35" s="6">
        <v>85</v>
      </c>
      <c r="G35" s="6">
        <v>38.6</v>
      </c>
      <c r="H35" s="6">
        <f t="shared" si="0"/>
        <v>656.2</v>
      </c>
      <c r="I35" s="7">
        <v>17</v>
      </c>
    </row>
    <row r="36" spans="1:9" x14ac:dyDescent="0.25">
      <c r="A36" s="16"/>
      <c r="B36" s="4" t="s">
        <v>38</v>
      </c>
      <c r="C36" s="5" t="s">
        <v>39</v>
      </c>
      <c r="D36" s="4" t="s">
        <v>41</v>
      </c>
      <c r="E36" s="4" t="s">
        <v>154</v>
      </c>
      <c r="F36" s="6">
        <v>85</v>
      </c>
      <c r="G36" s="6">
        <v>38.6</v>
      </c>
      <c r="H36" s="6">
        <f t="shared" si="0"/>
        <v>1158</v>
      </c>
      <c r="I36" s="7">
        <v>30</v>
      </c>
    </row>
    <row r="37" spans="1:9" x14ac:dyDescent="0.25">
      <c r="A37" s="16"/>
      <c r="B37" s="4" t="s">
        <v>38</v>
      </c>
      <c r="C37" s="5" t="s">
        <v>39</v>
      </c>
      <c r="D37" s="4" t="s">
        <v>42</v>
      </c>
      <c r="E37" s="4" t="s">
        <v>156</v>
      </c>
      <c r="F37" s="6">
        <v>85</v>
      </c>
      <c r="G37" s="6">
        <v>38.6</v>
      </c>
      <c r="H37" s="6">
        <f t="shared" si="0"/>
        <v>694.80000000000007</v>
      </c>
      <c r="I37" s="7">
        <v>18</v>
      </c>
    </row>
    <row r="38" spans="1:9" x14ac:dyDescent="0.25">
      <c r="A38" s="16"/>
      <c r="B38" s="4" t="s">
        <v>38</v>
      </c>
      <c r="C38" s="5" t="s">
        <v>39</v>
      </c>
      <c r="D38" s="4" t="s">
        <v>43</v>
      </c>
      <c r="E38" s="4" t="s">
        <v>157</v>
      </c>
      <c r="F38" s="6">
        <v>85</v>
      </c>
      <c r="G38" s="6">
        <v>38.6</v>
      </c>
      <c r="H38" s="6">
        <f t="shared" si="0"/>
        <v>694.80000000000007</v>
      </c>
      <c r="I38" s="7">
        <v>18</v>
      </c>
    </row>
    <row r="39" spans="1:9" x14ac:dyDescent="0.25">
      <c r="A39" s="16"/>
      <c r="B39" s="4" t="s">
        <v>38</v>
      </c>
      <c r="C39" s="5" t="s">
        <v>39</v>
      </c>
      <c r="D39" s="4" t="s">
        <v>44</v>
      </c>
      <c r="E39" s="4" t="s">
        <v>160</v>
      </c>
      <c r="F39" s="6">
        <v>85</v>
      </c>
      <c r="G39" s="6">
        <v>38.6</v>
      </c>
      <c r="H39" s="6">
        <f t="shared" si="0"/>
        <v>386</v>
      </c>
      <c r="I39" s="7">
        <v>10</v>
      </c>
    </row>
    <row r="40" spans="1:9" x14ac:dyDescent="0.25">
      <c r="A40" s="16"/>
      <c r="B40" s="4" t="s">
        <v>38</v>
      </c>
      <c r="C40" s="5" t="s">
        <v>39</v>
      </c>
      <c r="D40" s="4" t="s">
        <v>45</v>
      </c>
      <c r="E40" s="4" t="s">
        <v>161</v>
      </c>
      <c r="F40" s="6">
        <v>85</v>
      </c>
      <c r="G40" s="6">
        <v>38.6</v>
      </c>
      <c r="H40" s="6">
        <f t="shared" si="0"/>
        <v>154.4</v>
      </c>
      <c r="I40" s="7">
        <v>4</v>
      </c>
    </row>
    <row r="41" spans="1:9" x14ac:dyDescent="0.25">
      <c r="A41" s="16"/>
      <c r="B41" s="4" t="s">
        <v>38</v>
      </c>
      <c r="C41" s="5" t="s">
        <v>39</v>
      </c>
      <c r="D41" s="4" t="s">
        <v>46</v>
      </c>
      <c r="E41" s="4" t="s">
        <v>166</v>
      </c>
      <c r="F41" s="6">
        <v>85</v>
      </c>
      <c r="G41" s="6">
        <v>38.6</v>
      </c>
      <c r="H41" s="6">
        <f t="shared" si="0"/>
        <v>694.80000000000007</v>
      </c>
      <c r="I41" s="7">
        <v>18</v>
      </c>
    </row>
    <row r="42" spans="1:9" ht="128.1" customHeight="1" x14ac:dyDescent="0.25">
      <c r="A42" s="3"/>
      <c r="B42" s="4" t="s">
        <v>48</v>
      </c>
      <c r="C42" s="5" t="s">
        <v>49</v>
      </c>
      <c r="D42" s="4" t="s">
        <v>47</v>
      </c>
      <c r="E42" s="4" t="s">
        <v>149</v>
      </c>
      <c r="F42" s="6">
        <v>80</v>
      </c>
      <c r="G42" s="6">
        <v>36.4</v>
      </c>
      <c r="H42" s="6">
        <f t="shared" si="0"/>
        <v>36.4</v>
      </c>
      <c r="I42" s="7">
        <v>1</v>
      </c>
    </row>
    <row r="43" spans="1:9" ht="30" x14ac:dyDescent="0.25">
      <c r="A43" s="3"/>
      <c r="B43" s="4" t="s">
        <v>48</v>
      </c>
      <c r="C43" s="5" t="s">
        <v>49</v>
      </c>
      <c r="D43" s="4" t="s">
        <v>50</v>
      </c>
      <c r="E43" s="4" t="s">
        <v>150</v>
      </c>
      <c r="F43" s="6">
        <v>80</v>
      </c>
      <c r="G43" s="6">
        <v>36.4</v>
      </c>
      <c r="H43" s="6">
        <f t="shared" si="0"/>
        <v>327.59999999999997</v>
      </c>
      <c r="I43" s="7">
        <v>9</v>
      </c>
    </row>
    <row r="44" spans="1:9" ht="30" x14ac:dyDescent="0.25">
      <c r="A44" s="3"/>
      <c r="B44" s="4" t="s">
        <v>48</v>
      </c>
      <c r="C44" s="5" t="s">
        <v>49</v>
      </c>
      <c r="D44" s="4" t="s">
        <v>51</v>
      </c>
      <c r="E44" s="4" t="s">
        <v>157</v>
      </c>
      <c r="F44" s="6">
        <v>80</v>
      </c>
      <c r="G44" s="6">
        <v>36.4</v>
      </c>
      <c r="H44" s="6">
        <f t="shared" si="0"/>
        <v>145.6</v>
      </c>
      <c r="I44" s="7">
        <v>4</v>
      </c>
    </row>
    <row r="45" spans="1:9" ht="30" x14ac:dyDescent="0.25">
      <c r="A45" s="3"/>
      <c r="B45" s="4" t="s">
        <v>48</v>
      </c>
      <c r="C45" s="5" t="s">
        <v>49</v>
      </c>
      <c r="D45" s="4" t="s">
        <v>52</v>
      </c>
      <c r="E45" s="4" t="s">
        <v>160</v>
      </c>
      <c r="F45" s="6">
        <v>80</v>
      </c>
      <c r="G45" s="6">
        <v>36.4</v>
      </c>
      <c r="H45" s="6">
        <f t="shared" si="0"/>
        <v>254.79999999999998</v>
      </c>
      <c r="I45" s="7">
        <v>7</v>
      </c>
    </row>
    <row r="46" spans="1:9" ht="30" x14ac:dyDescent="0.25">
      <c r="A46" s="3"/>
      <c r="B46" s="4" t="s">
        <v>48</v>
      </c>
      <c r="C46" s="5" t="s">
        <v>49</v>
      </c>
      <c r="D46" s="4" t="s">
        <v>53</v>
      </c>
      <c r="E46" s="4" t="s">
        <v>161</v>
      </c>
      <c r="F46" s="6">
        <v>80</v>
      </c>
      <c r="G46" s="6">
        <v>36.4</v>
      </c>
      <c r="H46" s="6">
        <f t="shared" si="0"/>
        <v>182</v>
      </c>
      <c r="I46" s="7">
        <v>5</v>
      </c>
    </row>
    <row r="47" spans="1:9" ht="30" x14ac:dyDescent="0.25">
      <c r="A47" s="3"/>
      <c r="B47" s="4" t="s">
        <v>48</v>
      </c>
      <c r="C47" s="5" t="s">
        <v>49</v>
      </c>
      <c r="D47" s="4" t="s">
        <v>54</v>
      </c>
      <c r="E47" s="4" t="s">
        <v>166</v>
      </c>
      <c r="F47" s="6">
        <v>80</v>
      </c>
      <c r="G47" s="6">
        <v>36.4</v>
      </c>
      <c r="H47" s="6">
        <f t="shared" si="0"/>
        <v>218.39999999999998</v>
      </c>
      <c r="I47" s="7">
        <v>6</v>
      </c>
    </row>
    <row r="48" spans="1:9" ht="30" x14ac:dyDescent="0.25">
      <c r="A48" s="3"/>
      <c r="B48" s="4" t="s">
        <v>48</v>
      </c>
      <c r="C48" s="5" t="s">
        <v>49</v>
      </c>
      <c r="D48" s="4" t="s">
        <v>55</v>
      </c>
      <c r="E48" s="4" t="s">
        <v>167</v>
      </c>
      <c r="F48" s="6">
        <v>80</v>
      </c>
      <c r="G48" s="6">
        <v>36.4</v>
      </c>
      <c r="H48" s="6">
        <f t="shared" si="0"/>
        <v>1528.8</v>
      </c>
      <c r="I48" s="7">
        <v>42</v>
      </c>
    </row>
    <row r="49" spans="1:9" ht="30" x14ac:dyDescent="0.25">
      <c r="A49" s="3"/>
      <c r="B49" s="4" t="s">
        <v>48</v>
      </c>
      <c r="C49" s="5" t="s">
        <v>49</v>
      </c>
      <c r="D49" s="4" t="s">
        <v>56</v>
      </c>
      <c r="E49" s="4" t="s">
        <v>168</v>
      </c>
      <c r="F49" s="6">
        <v>80</v>
      </c>
      <c r="G49" s="6">
        <v>36.4</v>
      </c>
      <c r="H49" s="6">
        <f t="shared" si="0"/>
        <v>436.79999999999995</v>
      </c>
      <c r="I49" s="7">
        <v>12</v>
      </c>
    </row>
    <row r="50" spans="1:9" ht="30" x14ac:dyDescent="0.25">
      <c r="A50" s="3"/>
      <c r="B50" s="4" t="s">
        <v>48</v>
      </c>
      <c r="C50" s="5" t="s">
        <v>49</v>
      </c>
      <c r="D50" s="4" t="s">
        <v>57</v>
      </c>
      <c r="E50" s="4" t="s">
        <v>163</v>
      </c>
      <c r="F50" s="6">
        <v>80</v>
      </c>
      <c r="G50" s="6">
        <v>36.4</v>
      </c>
      <c r="H50" s="6">
        <f t="shared" si="0"/>
        <v>1164.8</v>
      </c>
      <c r="I50" s="7">
        <v>32</v>
      </c>
    </row>
    <row r="51" spans="1:9" ht="30" x14ac:dyDescent="0.25">
      <c r="A51" s="3"/>
      <c r="B51" s="4" t="s">
        <v>48</v>
      </c>
      <c r="C51" s="5" t="s">
        <v>49</v>
      </c>
      <c r="D51" s="4" t="s">
        <v>58</v>
      </c>
      <c r="E51" s="4" t="s">
        <v>165</v>
      </c>
      <c r="F51" s="6">
        <v>80</v>
      </c>
      <c r="G51" s="6">
        <v>36.4</v>
      </c>
      <c r="H51" s="6">
        <f t="shared" si="0"/>
        <v>873.59999999999991</v>
      </c>
      <c r="I51" s="7">
        <v>24</v>
      </c>
    </row>
    <row r="52" spans="1:9" ht="128.1" customHeight="1" x14ac:dyDescent="0.25">
      <c r="A52" s="3"/>
      <c r="B52" s="4" t="s">
        <v>59</v>
      </c>
      <c r="C52" s="5" t="s">
        <v>60</v>
      </c>
      <c r="D52" s="4" t="s">
        <v>61</v>
      </c>
      <c r="E52" s="4" t="s">
        <v>150</v>
      </c>
      <c r="F52" s="6">
        <v>90</v>
      </c>
      <c r="G52" s="6">
        <v>40.9</v>
      </c>
      <c r="H52" s="6">
        <f t="shared" si="0"/>
        <v>531.69999999999993</v>
      </c>
      <c r="I52" s="7">
        <v>13</v>
      </c>
    </row>
    <row r="53" spans="1:9" ht="30" x14ac:dyDescent="0.25">
      <c r="A53" s="3"/>
      <c r="B53" s="4" t="s">
        <v>59</v>
      </c>
      <c r="C53" s="5" t="s">
        <v>60</v>
      </c>
      <c r="D53" s="4" t="s">
        <v>62</v>
      </c>
      <c r="E53" s="4" t="s">
        <v>151</v>
      </c>
      <c r="F53" s="6">
        <v>90</v>
      </c>
      <c r="G53" s="6">
        <v>40.9</v>
      </c>
      <c r="H53" s="6">
        <f t="shared" si="0"/>
        <v>245.39999999999998</v>
      </c>
      <c r="I53" s="7">
        <v>6</v>
      </c>
    </row>
    <row r="54" spans="1:9" ht="30" x14ac:dyDescent="0.25">
      <c r="A54" s="3"/>
      <c r="B54" s="4" t="s">
        <v>59</v>
      </c>
      <c r="C54" s="5" t="s">
        <v>60</v>
      </c>
      <c r="D54" s="4" t="s">
        <v>63</v>
      </c>
      <c r="E54" s="4" t="s">
        <v>153</v>
      </c>
      <c r="F54" s="6">
        <v>90</v>
      </c>
      <c r="G54" s="6">
        <v>40.9</v>
      </c>
      <c r="H54" s="6">
        <f t="shared" si="0"/>
        <v>1390.6</v>
      </c>
      <c r="I54" s="7">
        <v>34</v>
      </c>
    </row>
    <row r="55" spans="1:9" ht="30" x14ac:dyDescent="0.25">
      <c r="A55" s="3"/>
      <c r="B55" s="4" t="s">
        <v>59</v>
      </c>
      <c r="C55" s="5" t="s">
        <v>60</v>
      </c>
      <c r="D55" s="4" t="s">
        <v>64</v>
      </c>
      <c r="E55" s="4" t="s">
        <v>154</v>
      </c>
      <c r="F55" s="6">
        <v>90</v>
      </c>
      <c r="G55" s="6">
        <v>40.9</v>
      </c>
      <c r="H55" s="6">
        <f t="shared" si="0"/>
        <v>1840.5</v>
      </c>
      <c r="I55" s="7">
        <v>45</v>
      </c>
    </row>
    <row r="56" spans="1:9" ht="30" x14ac:dyDescent="0.25">
      <c r="A56" s="3"/>
      <c r="B56" s="4" t="s">
        <v>59</v>
      </c>
      <c r="C56" s="5" t="s">
        <v>60</v>
      </c>
      <c r="D56" s="4" t="s">
        <v>65</v>
      </c>
      <c r="E56" s="4" t="s">
        <v>156</v>
      </c>
      <c r="F56" s="6">
        <v>90</v>
      </c>
      <c r="G56" s="6">
        <v>40.9</v>
      </c>
      <c r="H56" s="6">
        <f t="shared" si="0"/>
        <v>409</v>
      </c>
      <c r="I56" s="7">
        <v>10</v>
      </c>
    </row>
    <row r="57" spans="1:9" ht="30" x14ac:dyDescent="0.25">
      <c r="A57" s="3"/>
      <c r="B57" s="4" t="s">
        <v>59</v>
      </c>
      <c r="C57" s="5" t="s">
        <v>60</v>
      </c>
      <c r="D57" s="4" t="s">
        <v>66</v>
      </c>
      <c r="E57" s="4" t="s">
        <v>157</v>
      </c>
      <c r="F57" s="6">
        <v>90</v>
      </c>
      <c r="G57" s="6">
        <v>40.9</v>
      </c>
      <c r="H57" s="6">
        <f t="shared" si="0"/>
        <v>1349.7</v>
      </c>
      <c r="I57" s="7">
        <v>33</v>
      </c>
    </row>
    <row r="58" spans="1:9" ht="128.1" customHeight="1" x14ac:dyDescent="0.25">
      <c r="A58" s="3"/>
      <c r="B58" s="4" t="s">
        <v>67</v>
      </c>
      <c r="C58" s="5" t="s">
        <v>68</v>
      </c>
      <c r="D58" s="4" t="s">
        <v>69</v>
      </c>
      <c r="E58" s="4" t="s">
        <v>154</v>
      </c>
      <c r="F58" s="6" t="s">
        <v>163</v>
      </c>
      <c r="G58" s="6">
        <v>45.5</v>
      </c>
      <c r="H58" s="6">
        <f t="shared" ref="H58:H112" si="1">G58*I58</f>
        <v>1865.5</v>
      </c>
      <c r="I58" s="7">
        <v>41</v>
      </c>
    </row>
    <row r="59" spans="1:9" ht="30" x14ac:dyDescent="0.25">
      <c r="A59" s="3"/>
      <c r="B59" s="4" t="s">
        <v>67</v>
      </c>
      <c r="C59" s="5" t="s">
        <v>68</v>
      </c>
      <c r="D59" s="4" t="s">
        <v>70</v>
      </c>
      <c r="E59" s="4" t="s">
        <v>156</v>
      </c>
      <c r="F59" s="6" t="s">
        <v>163</v>
      </c>
      <c r="G59" s="6">
        <v>45.5</v>
      </c>
      <c r="H59" s="6">
        <f t="shared" si="1"/>
        <v>546</v>
      </c>
      <c r="I59" s="7">
        <v>12</v>
      </c>
    </row>
    <row r="60" spans="1:9" ht="30" x14ac:dyDescent="0.25">
      <c r="A60" s="3"/>
      <c r="B60" s="4" t="s">
        <v>67</v>
      </c>
      <c r="C60" s="5" t="s">
        <v>68</v>
      </c>
      <c r="D60" s="4" t="s">
        <v>71</v>
      </c>
      <c r="E60" s="4" t="s">
        <v>157</v>
      </c>
      <c r="F60" s="6" t="s">
        <v>163</v>
      </c>
      <c r="G60" s="6">
        <v>45.5</v>
      </c>
      <c r="H60" s="6">
        <f t="shared" si="1"/>
        <v>1820</v>
      </c>
      <c r="I60" s="7">
        <v>40</v>
      </c>
    </row>
    <row r="61" spans="1:9" ht="30" x14ac:dyDescent="0.25">
      <c r="A61" s="3"/>
      <c r="B61" s="4" t="s">
        <v>67</v>
      </c>
      <c r="C61" s="5" t="s">
        <v>68</v>
      </c>
      <c r="D61" s="4" t="s">
        <v>72</v>
      </c>
      <c r="E61" s="4" t="s">
        <v>160</v>
      </c>
      <c r="F61" s="6" t="s">
        <v>163</v>
      </c>
      <c r="G61" s="6">
        <v>45.5</v>
      </c>
      <c r="H61" s="6">
        <f t="shared" si="1"/>
        <v>2093</v>
      </c>
      <c r="I61" s="7">
        <v>46</v>
      </c>
    </row>
    <row r="62" spans="1:9" ht="30" x14ac:dyDescent="0.25">
      <c r="A62" s="3"/>
      <c r="B62" s="4" t="s">
        <v>67</v>
      </c>
      <c r="C62" s="5" t="s">
        <v>68</v>
      </c>
      <c r="D62" s="4" t="s">
        <v>73</v>
      </c>
      <c r="E62" s="4" t="s">
        <v>161</v>
      </c>
      <c r="F62" s="6" t="s">
        <v>163</v>
      </c>
      <c r="G62" s="6">
        <v>45.5</v>
      </c>
      <c r="H62" s="6">
        <f t="shared" si="1"/>
        <v>2184</v>
      </c>
      <c r="I62" s="7">
        <v>48</v>
      </c>
    </row>
    <row r="63" spans="1:9" ht="30" x14ac:dyDescent="0.25">
      <c r="A63" s="3"/>
      <c r="B63" s="4" t="s">
        <v>67</v>
      </c>
      <c r="C63" s="5" t="s">
        <v>68</v>
      </c>
      <c r="D63" s="4" t="s">
        <v>74</v>
      </c>
      <c r="E63" s="4" t="s">
        <v>166</v>
      </c>
      <c r="F63" s="6" t="s">
        <v>163</v>
      </c>
      <c r="G63" s="6">
        <v>45.5</v>
      </c>
      <c r="H63" s="6">
        <f t="shared" si="1"/>
        <v>3094</v>
      </c>
      <c r="I63" s="7">
        <v>68</v>
      </c>
    </row>
    <row r="64" spans="1:9" ht="30" x14ac:dyDescent="0.25">
      <c r="A64" s="3"/>
      <c r="B64" s="4" t="s">
        <v>67</v>
      </c>
      <c r="C64" s="5" t="s">
        <v>68</v>
      </c>
      <c r="D64" s="4" t="s">
        <v>75</v>
      </c>
      <c r="E64" s="4" t="s">
        <v>167</v>
      </c>
      <c r="F64" s="6" t="s">
        <v>163</v>
      </c>
      <c r="G64" s="6">
        <v>45.5</v>
      </c>
      <c r="H64" s="6">
        <f t="shared" si="1"/>
        <v>4686.5</v>
      </c>
      <c r="I64" s="7">
        <v>103</v>
      </c>
    </row>
    <row r="65" spans="1:9" ht="30" x14ac:dyDescent="0.25">
      <c r="A65" s="3"/>
      <c r="B65" s="4" t="s">
        <v>67</v>
      </c>
      <c r="C65" s="5" t="s">
        <v>68</v>
      </c>
      <c r="D65" s="4" t="s">
        <v>76</v>
      </c>
      <c r="E65" s="4" t="s">
        <v>168</v>
      </c>
      <c r="F65" s="6" t="s">
        <v>163</v>
      </c>
      <c r="G65" s="6">
        <v>45.5</v>
      </c>
      <c r="H65" s="6">
        <f t="shared" si="1"/>
        <v>2957.5</v>
      </c>
      <c r="I65" s="7">
        <v>65</v>
      </c>
    </row>
    <row r="66" spans="1:9" ht="30" x14ac:dyDescent="0.25">
      <c r="A66" s="3"/>
      <c r="B66" s="4" t="s">
        <v>67</v>
      </c>
      <c r="C66" s="5" t="s">
        <v>68</v>
      </c>
      <c r="D66" s="4" t="s">
        <v>77</v>
      </c>
      <c r="E66" s="4" t="s">
        <v>163</v>
      </c>
      <c r="F66" s="6" t="s">
        <v>163</v>
      </c>
      <c r="G66" s="6">
        <v>45.5</v>
      </c>
      <c r="H66" s="6">
        <f t="shared" si="1"/>
        <v>4140.5</v>
      </c>
      <c r="I66" s="7">
        <v>91</v>
      </c>
    </row>
    <row r="67" spans="1:9" ht="30" x14ac:dyDescent="0.25">
      <c r="A67" s="3"/>
      <c r="B67" s="4" t="s">
        <v>67</v>
      </c>
      <c r="C67" s="5" t="s">
        <v>68</v>
      </c>
      <c r="D67" s="4" t="s">
        <v>78</v>
      </c>
      <c r="E67" s="4" t="s">
        <v>165</v>
      </c>
      <c r="F67" s="6" t="s">
        <v>163</v>
      </c>
      <c r="G67" s="6">
        <v>45.5</v>
      </c>
      <c r="H67" s="6">
        <f t="shared" si="1"/>
        <v>1820</v>
      </c>
      <c r="I67" s="7">
        <v>40</v>
      </c>
    </row>
    <row r="68" spans="1:9" ht="128.1" customHeight="1" x14ac:dyDescent="0.25">
      <c r="A68" s="16"/>
      <c r="B68" s="4" t="s">
        <v>80</v>
      </c>
      <c r="C68" s="5" t="s">
        <v>81</v>
      </c>
      <c r="D68" s="4" t="s">
        <v>79</v>
      </c>
      <c r="E68" s="4" t="s">
        <v>148</v>
      </c>
      <c r="F68" s="6">
        <v>85</v>
      </c>
      <c r="G68" s="6">
        <v>38.6</v>
      </c>
      <c r="H68" s="6">
        <f t="shared" si="1"/>
        <v>193</v>
      </c>
      <c r="I68" s="7">
        <v>5</v>
      </c>
    </row>
    <row r="69" spans="1:9" x14ac:dyDescent="0.25">
      <c r="A69" s="16"/>
      <c r="B69" s="4" t="s">
        <v>80</v>
      </c>
      <c r="C69" s="5" t="s">
        <v>81</v>
      </c>
      <c r="D69" s="4" t="s">
        <v>82</v>
      </c>
      <c r="E69" s="4" t="s">
        <v>149</v>
      </c>
      <c r="F69" s="6">
        <v>85</v>
      </c>
      <c r="G69" s="6">
        <v>38.6</v>
      </c>
      <c r="H69" s="6">
        <f t="shared" si="1"/>
        <v>270.2</v>
      </c>
      <c r="I69" s="7">
        <v>7</v>
      </c>
    </row>
    <row r="70" spans="1:9" x14ac:dyDescent="0.25">
      <c r="A70" s="16"/>
      <c r="B70" s="4" t="s">
        <v>80</v>
      </c>
      <c r="C70" s="5" t="s">
        <v>81</v>
      </c>
      <c r="D70" s="4" t="s">
        <v>83</v>
      </c>
      <c r="E70" s="4" t="s">
        <v>153</v>
      </c>
      <c r="F70" s="6">
        <v>85</v>
      </c>
      <c r="G70" s="6">
        <v>38.6</v>
      </c>
      <c r="H70" s="6">
        <f t="shared" si="1"/>
        <v>347.40000000000003</v>
      </c>
      <c r="I70" s="7">
        <v>9</v>
      </c>
    </row>
    <row r="71" spans="1:9" x14ac:dyDescent="0.25">
      <c r="A71" s="16"/>
      <c r="B71" s="4" t="s">
        <v>80</v>
      </c>
      <c r="C71" s="5" t="s">
        <v>81</v>
      </c>
      <c r="D71" s="4" t="s">
        <v>84</v>
      </c>
      <c r="E71" s="4" t="s">
        <v>154</v>
      </c>
      <c r="F71" s="6">
        <v>85</v>
      </c>
      <c r="G71" s="6">
        <v>38.6</v>
      </c>
      <c r="H71" s="6">
        <f t="shared" si="1"/>
        <v>154.4</v>
      </c>
      <c r="I71" s="7">
        <v>4</v>
      </c>
    </row>
    <row r="72" spans="1:9" x14ac:dyDescent="0.25">
      <c r="A72" s="16"/>
      <c r="B72" s="4" t="s">
        <v>80</v>
      </c>
      <c r="C72" s="5" t="s">
        <v>81</v>
      </c>
      <c r="D72" s="4" t="s">
        <v>85</v>
      </c>
      <c r="E72" s="4" t="s">
        <v>156</v>
      </c>
      <c r="F72" s="6">
        <v>85</v>
      </c>
      <c r="G72" s="6">
        <v>38.6</v>
      </c>
      <c r="H72" s="6">
        <f t="shared" si="1"/>
        <v>154.4</v>
      </c>
      <c r="I72" s="7">
        <v>4</v>
      </c>
    </row>
    <row r="73" spans="1:9" x14ac:dyDescent="0.25">
      <c r="A73" s="16"/>
      <c r="B73" s="4" t="s">
        <v>80</v>
      </c>
      <c r="C73" s="5" t="s">
        <v>81</v>
      </c>
      <c r="D73" s="4" t="s">
        <v>86</v>
      </c>
      <c r="E73" s="4" t="s">
        <v>160</v>
      </c>
      <c r="F73" s="6">
        <v>85</v>
      </c>
      <c r="G73" s="6">
        <v>38.6</v>
      </c>
      <c r="H73" s="6">
        <f t="shared" si="1"/>
        <v>193</v>
      </c>
      <c r="I73" s="7">
        <v>5</v>
      </c>
    </row>
    <row r="74" spans="1:9" x14ac:dyDescent="0.25">
      <c r="A74" s="16"/>
      <c r="B74" s="4" t="s">
        <v>80</v>
      </c>
      <c r="C74" s="5" t="s">
        <v>81</v>
      </c>
      <c r="D74" s="4" t="s">
        <v>87</v>
      </c>
      <c r="E74" s="4" t="s">
        <v>161</v>
      </c>
      <c r="F74" s="6">
        <v>85</v>
      </c>
      <c r="G74" s="6">
        <v>38.6</v>
      </c>
      <c r="H74" s="6">
        <f t="shared" si="1"/>
        <v>270.2</v>
      </c>
      <c r="I74" s="7">
        <v>7</v>
      </c>
    </row>
    <row r="75" spans="1:9" x14ac:dyDescent="0.25">
      <c r="A75" s="16"/>
      <c r="B75" s="4" t="s">
        <v>80</v>
      </c>
      <c r="C75" s="5" t="s">
        <v>81</v>
      </c>
      <c r="D75" s="4" t="s">
        <v>88</v>
      </c>
      <c r="E75" s="4" t="s">
        <v>166</v>
      </c>
      <c r="F75" s="6">
        <v>85</v>
      </c>
      <c r="G75" s="6">
        <v>38.6</v>
      </c>
      <c r="H75" s="6">
        <f t="shared" si="1"/>
        <v>115.80000000000001</v>
      </c>
      <c r="I75" s="7">
        <v>3</v>
      </c>
    </row>
    <row r="76" spans="1:9" x14ac:dyDescent="0.25">
      <c r="A76" s="16"/>
      <c r="B76" s="4" t="s">
        <v>80</v>
      </c>
      <c r="C76" s="5" t="s">
        <v>81</v>
      </c>
      <c r="D76" s="4" t="s">
        <v>89</v>
      </c>
      <c r="E76" s="4" t="s">
        <v>167</v>
      </c>
      <c r="F76" s="6">
        <v>85</v>
      </c>
      <c r="G76" s="6">
        <v>38.6</v>
      </c>
      <c r="H76" s="6">
        <f t="shared" si="1"/>
        <v>154.4</v>
      </c>
      <c r="I76" s="7">
        <v>4</v>
      </c>
    </row>
    <row r="77" spans="1:9" x14ac:dyDescent="0.25">
      <c r="A77" s="16"/>
      <c r="B77" s="4" t="s">
        <v>80</v>
      </c>
      <c r="C77" s="5" t="s">
        <v>81</v>
      </c>
      <c r="D77" s="4" t="s">
        <v>90</v>
      </c>
      <c r="E77" s="4" t="s">
        <v>168</v>
      </c>
      <c r="F77" s="6">
        <v>85</v>
      </c>
      <c r="G77" s="6">
        <v>38.6</v>
      </c>
      <c r="H77" s="6">
        <f t="shared" si="1"/>
        <v>193</v>
      </c>
      <c r="I77" s="7">
        <v>5</v>
      </c>
    </row>
    <row r="78" spans="1:9" x14ac:dyDescent="0.25">
      <c r="A78" s="16"/>
      <c r="B78" s="4" t="s">
        <v>80</v>
      </c>
      <c r="C78" s="5" t="s">
        <v>81</v>
      </c>
      <c r="D78" s="4" t="s">
        <v>91</v>
      </c>
      <c r="E78" s="4" t="s">
        <v>165</v>
      </c>
      <c r="F78" s="6">
        <v>85</v>
      </c>
      <c r="G78" s="6">
        <v>38.6</v>
      </c>
      <c r="H78" s="6">
        <f t="shared" si="1"/>
        <v>77.2</v>
      </c>
      <c r="I78" s="7">
        <v>2</v>
      </c>
    </row>
    <row r="79" spans="1:9" ht="128.1" customHeight="1" x14ac:dyDescent="0.25">
      <c r="A79" s="3"/>
      <c r="B79" s="4" t="s">
        <v>93</v>
      </c>
      <c r="C79" s="5" t="s">
        <v>94</v>
      </c>
      <c r="D79" s="4" t="s">
        <v>92</v>
      </c>
      <c r="E79" s="4" t="s">
        <v>148</v>
      </c>
      <c r="F79" s="6">
        <v>90</v>
      </c>
      <c r="G79" s="6">
        <v>40.9</v>
      </c>
      <c r="H79" s="6">
        <f t="shared" si="1"/>
        <v>81.8</v>
      </c>
      <c r="I79" s="7">
        <v>2</v>
      </c>
    </row>
    <row r="80" spans="1:9" x14ac:dyDescent="0.25">
      <c r="A80" s="3"/>
      <c r="B80" s="4" t="s">
        <v>93</v>
      </c>
      <c r="C80" s="5" t="s">
        <v>94</v>
      </c>
      <c r="D80" s="4" t="s">
        <v>95</v>
      </c>
      <c r="E80" s="4" t="s">
        <v>149</v>
      </c>
      <c r="F80" s="6">
        <v>90</v>
      </c>
      <c r="G80" s="6">
        <v>40.9</v>
      </c>
      <c r="H80" s="6">
        <f t="shared" si="1"/>
        <v>40.9</v>
      </c>
      <c r="I80" s="7">
        <v>1</v>
      </c>
    </row>
    <row r="81" spans="1:9" x14ac:dyDescent="0.25">
      <c r="A81" s="3"/>
      <c r="B81" s="4" t="s">
        <v>93</v>
      </c>
      <c r="C81" s="5" t="s">
        <v>94</v>
      </c>
      <c r="D81" s="4" t="s">
        <v>155</v>
      </c>
      <c r="E81" s="4" t="s">
        <v>150</v>
      </c>
      <c r="F81" s="6">
        <v>90</v>
      </c>
      <c r="G81" s="6">
        <v>40.9</v>
      </c>
      <c r="H81" s="6">
        <f t="shared" si="1"/>
        <v>204.5</v>
      </c>
      <c r="I81" s="7">
        <v>5</v>
      </c>
    </row>
    <row r="82" spans="1:9" x14ac:dyDescent="0.25">
      <c r="A82" s="3"/>
      <c r="B82" s="4" t="s">
        <v>93</v>
      </c>
      <c r="C82" s="5" t="s">
        <v>94</v>
      </c>
      <c r="D82" s="4" t="s">
        <v>96</v>
      </c>
      <c r="E82" s="4" t="s">
        <v>151</v>
      </c>
      <c r="F82" s="6">
        <v>90</v>
      </c>
      <c r="G82" s="6">
        <v>40.9</v>
      </c>
      <c r="H82" s="6">
        <f t="shared" si="1"/>
        <v>81.8</v>
      </c>
      <c r="I82" s="7">
        <v>2</v>
      </c>
    </row>
    <row r="83" spans="1:9" x14ac:dyDescent="0.25">
      <c r="A83" s="3"/>
      <c r="B83" s="4" t="s">
        <v>93</v>
      </c>
      <c r="C83" s="5" t="s">
        <v>94</v>
      </c>
      <c r="D83" s="4" t="s">
        <v>97</v>
      </c>
      <c r="E83" s="4" t="s">
        <v>153</v>
      </c>
      <c r="F83" s="6">
        <v>90</v>
      </c>
      <c r="G83" s="6">
        <v>40.9</v>
      </c>
      <c r="H83" s="6">
        <f t="shared" si="1"/>
        <v>204.5</v>
      </c>
      <c r="I83" s="7">
        <v>5</v>
      </c>
    </row>
    <row r="84" spans="1:9" x14ac:dyDescent="0.25">
      <c r="A84" s="3"/>
      <c r="B84" s="4" t="s">
        <v>93</v>
      </c>
      <c r="C84" s="5" t="s">
        <v>94</v>
      </c>
      <c r="D84" s="4" t="s">
        <v>98</v>
      </c>
      <c r="E84" s="4" t="s">
        <v>156</v>
      </c>
      <c r="F84" s="6">
        <v>90</v>
      </c>
      <c r="G84" s="6">
        <v>40.899999999999991</v>
      </c>
      <c r="H84" s="6">
        <f t="shared" si="1"/>
        <v>40.899999999999991</v>
      </c>
      <c r="I84" s="7">
        <v>1</v>
      </c>
    </row>
    <row r="85" spans="1:9" x14ac:dyDescent="0.25">
      <c r="A85" s="3"/>
      <c r="B85" s="4" t="s">
        <v>93</v>
      </c>
      <c r="C85" s="5" t="s">
        <v>94</v>
      </c>
      <c r="D85" s="4" t="s">
        <v>99</v>
      </c>
      <c r="E85" s="4" t="s">
        <v>160</v>
      </c>
      <c r="F85" s="6">
        <v>90</v>
      </c>
      <c r="G85" s="6">
        <v>40.9</v>
      </c>
      <c r="H85" s="6">
        <f t="shared" si="1"/>
        <v>40.9</v>
      </c>
      <c r="I85" s="7">
        <v>1</v>
      </c>
    </row>
    <row r="86" spans="1:9" x14ac:dyDescent="0.25">
      <c r="A86" s="3"/>
      <c r="B86" s="4" t="s">
        <v>93</v>
      </c>
      <c r="C86" s="5" t="s">
        <v>94</v>
      </c>
      <c r="D86" s="4" t="s">
        <v>100</v>
      </c>
      <c r="E86" s="4" t="s">
        <v>166</v>
      </c>
      <c r="F86" s="6">
        <v>90</v>
      </c>
      <c r="G86" s="6">
        <v>40.9</v>
      </c>
      <c r="H86" s="6">
        <f t="shared" si="1"/>
        <v>286.3</v>
      </c>
      <c r="I86" s="7">
        <v>7</v>
      </c>
    </row>
    <row r="87" spans="1:9" x14ac:dyDescent="0.25">
      <c r="A87" s="3"/>
      <c r="B87" s="4" t="s">
        <v>93</v>
      </c>
      <c r="C87" s="5" t="s">
        <v>94</v>
      </c>
      <c r="D87" s="4" t="s">
        <v>101</v>
      </c>
      <c r="E87" s="4" t="s">
        <v>167</v>
      </c>
      <c r="F87" s="6">
        <v>90</v>
      </c>
      <c r="G87" s="6">
        <v>40.9</v>
      </c>
      <c r="H87" s="6">
        <f t="shared" si="1"/>
        <v>286.3</v>
      </c>
      <c r="I87" s="7">
        <v>7</v>
      </c>
    </row>
    <row r="88" spans="1:9" x14ac:dyDescent="0.25">
      <c r="A88" s="3"/>
      <c r="B88" s="4" t="s">
        <v>93</v>
      </c>
      <c r="C88" s="5" t="s">
        <v>94</v>
      </c>
      <c r="D88" s="4" t="s">
        <v>102</v>
      </c>
      <c r="E88" s="4" t="s">
        <v>168</v>
      </c>
      <c r="F88" s="6">
        <v>90</v>
      </c>
      <c r="G88" s="6">
        <v>40.9</v>
      </c>
      <c r="H88" s="6">
        <f t="shared" si="1"/>
        <v>204.5</v>
      </c>
      <c r="I88" s="7">
        <v>5</v>
      </c>
    </row>
    <row r="89" spans="1:9" x14ac:dyDescent="0.25">
      <c r="A89" s="3"/>
      <c r="B89" s="4" t="s">
        <v>93</v>
      </c>
      <c r="C89" s="5" t="s">
        <v>94</v>
      </c>
      <c r="D89" s="4" t="s">
        <v>103</v>
      </c>
      <c r="E89" s="4" t="s">
        <v>163</v>
      </c>
      <c r="F89" s="6">
        <v>90</v>
      </c>
      <c r="G89" s="6">
        <v>40.9</v>
      </c>
      <c r="H89" s="6">
        <f t="shared" si="1"/>
        <v>1472.3999999999999</v>
      </c>
      <c r="I89" s="7">
        <v>36</v>
      </c>
    </row>
    <row r="90" spans="1:9" x14ac:dyDescent="0.25">
      <c r="A90" s="3"/>
      <c r="B90" s="4" t="s">
        <v>93</v>
      </c>
      <c r="C90" s="5" t="s">
        <v>94</v>
      </c>
      <c r="D90" s="4" t="s">
        <v>104</v>
      </c>
      <c r="E90" s="4" t="s">
        <v>165</v>
      </c>
      <c r="F90" s="6">
        <v>90</v>
      </c>
      <c r="G90" s="6">
        <v>40.9</v>
      </c>
      <c r="H90" s="6">
        <f t="shared" si="1"/>
        <v>695.3</v>
      </c>
      <c r="I90" s="7">
        <v>17</v>
      </c>
    </row>
    <row r="91" spans="1:9" ht="128.1" customHeight="1" x14ac:dyDescent="0.25">
      <c r="A91" s="3"/>
      <c r="B91" s="4" t="s">
        <v>105</v>
      </c>
      <c r="C91" s="5" t="s">
        <v>106</v>
      </c>
      <c r="D91" s="4" t="s">
        <v>107</v>
      </c>
      <c r="E91" s="4" t="s">
        <v>157</v>
      </c>
      <c r="F91" s="6">
        <v>75</v>
      </c>
      <c r="G91" s="6">
        <v>34.1</v>
      </c>
      <c r="H91" s="6">
        <f t="shared" si="1"/>
        <v>409.20000000000005</v>
      </c>
      <c r="I91" s="7">
        <v>12</v>
      </c>
    </row>
    <row r="92" spans="1:9" x14ac:dyDescent="0.25">
      <c r="A92" s="3"/>
      <c r="B92" s="4" t="s">
        <v>105</v>
      </c>
      <c r="C92" s="5" t="s">
        <v>106</v>
      </c>
      <c r="D92" s="4" t="s">
        <v>108</v>
      </c>
      <c r="E92" s="4" t="s">
        <v>160</v>
      </c>
      <c r="F92" s="6">
        <v>75</v>
      </c>
      <c r="G92" s="6">
        <v>34.1</v>
      </c>
      <c r="H92" s="6">
        <f t="shared" si="1"/>
        <v>750.2</v>
      </c>
      <c r="I92" s="7">
        <v>22</v>
      </c>
    </row>
    <row r="93" spans="1:9" x14ac:dyDescent="0.25">
      <c r="A93" s="3"/>
      <c r="B93" s="4" t="s">
        <v>105</v>
      </c>
      <c r="C93" s="5" t="s">
        <v>106</v>
      </c>
      <c r="D93" s="4" t="s">
        <v>109</v>
      </c>
      <c r="E93" s="4" t="s">
        <v>167</v>
      </c>
      <c r="F93" s="6">
        <v>75</v>
      </c>
      <c r="G93" s="6">
        <v>34.1</v>
      </c>
      <c r="H93" s="6">
        <f t="shared" si="1"/>
        <v>4092</v>
      </c>
      <c r="I93" s="7">
        <v>120</v>
      </c>
    </row>
    <row r="94" spans="1:9" x14ac:dyDescent="0.25">
      <c r="A94" s="3"/>
      <c r="B94" s="4" t="s">
        <v>105</v>
      </c>
      <c r="C94" s="5" t="s">
        <v>106</v>
      </c>
      <c r="D94" s="4" t="s">
        <v>110</v>
      </c>
      <c r="E94" s="4" t="s">
        <v>163</v>
      </c>
      <c r="F94" s="6">
        <v>75</v>
      </c>
      <c r="G94" s="6">
        <v>34.1</v>
      </c>
      <c r="H94" s="6">
        <f t="shared" si="1"/>
        <v>4398.9000000000005</v>
      </c>
      <c r="I94" s="7">
        <v>129</v>
      </c>
    </row>
    <row r="95" spans="1:9" x14ac:dyDescent="0.25">
      <c r="A95" s="3"/>
      <c r="B95" s="4" t="s">
        <v>105</v>
      </c>
      <c r="C95" s="5" t="s">
        <v>106</v>
      </c>
      <c r="D95" s="4" t="s">
        <v>111</v>
      </c>
      <c r="E95" s="4" t="s">
        <v>165</v>
      </c>
      <c r="F95" s="6">
        <v>75</v>
      </c>
      <c r="G95" s="6">
        <v>34.1</v>
      </c>
      <c r="H95" s="6">
        <f t="shared" si="1"/>
        <v>1602.7</v>
      </c>
      <c r="I95" s="7">
        <v>47</v>
      </c>
    </row>
    <row r="96" spans="1:9" ht="128.1" customHeight="1" x14ac:dyDescent="0.25">
      <c r="A96" s="3"/>
      <c r="B96" s="4" t="s">
        <v>112</v>
      </c>
      <c r="C96" s="5" t="s">
        <v>113</v>
      </c>
      <c r="D96" s="4">
        <v>194116286912</v>
      </c>
      <c r="E96" s="4" t="s">
        <v>151</v>
      </c>
      <c r="F96" s="6">
        <v>75</v>
      </c>
      <c r="G96" s="6">
        <v>34.1</v>
      </c>
      <c r="H96" s="6">
        <f t="shared" si="1"/>
        <v>306.90000000000003</v>
      </c>
      <c r="I96" s="7">
        <v>9</v>
      </c>
    </row>
    <row r="97" spans="1:9" x14ac:dyDescent="0.25">
      <c r="A97" s="3"/>
      <c r="B97" s="4" t="s">
        <v>112</v>
      </c>
      <c r="C97" s="5" t="s">
        <v>113</v>
      </c>
      <c r="D97" s="4" t="s">
        <v>114</v>
      </c>
      <c r="E97" s="4" t="s">
        <v>153</v>
      </c>
      <c r="F97" s="6">
        <v>75</v>
      </c>
      <c r="G97" s="6">
        <v>34.1</v>
      </c>
      <c r="H97" s="6">
        <f t="shared" si="1"/>
        <v>477.40000000000003</v>
      </c>
      <c r="I97" s="7">
        <v>14</v>
      </c>
    </row>
    <row r="98" spans="1:9" x14ac:dyDescent="0.25">
      <c r="A98" s="3"/>
      <c r="B98" s="4" t="s">
        <v>112</v>
      </c>
      <c r="C98" s="5" t="s">
        <v>113</v>
      </c>
      <c r="D98" s="4" t="s">
        <v>115</v>
      </c>
      <c r="E98" s="4" t="s">
        <v>154</v>
      </c>
      <c r="F98" s="6">
        <v>75</v>
      </c>
      <c r="G98" s="6">
        <v>34.1</v>
      </c>
      <c r="H98" s="6">
        <f t="shared" si="1"/>
        <v>272.8</v>
      </c>
      <c r="I98" s="7">
        <v>8</v>
      </c>
    </row>
    <row r="99" spans="1:9" x14ac:dyDescent="0.25">
      <c r="A99" s="3"/>
      <c r="B99" s="4" t="s">
        <v>112</v>
      </c>
      <c r="C99" s="5" t="s">
        <v>113</v>
      </c>
      <c r="D99" s="4" t="s">
        <v>116</v>
      </c>
      <c r="E99" s="4" t="s">
        <v>156</v>
      </c>
      <c r="F99" s="6">
        <v>75</v>
      </c>
      <c r="G99" s="6">
        <v>34.1</v>
      </c>
      <c r="H99" s="6">
        <f t="shared" si="1"/>
        <v>136.4</v>
      </c>
      <c r="I99" s="7">
        <v>4</v>
      </c>
    </row>
    <row r="100" spans="1:9" x14ac:dyDescent="0.25">
      <c r="A100" s="3"/>
      <c r="B100" s="4" t="s">
        <v>112</v>
      </c>
      <c r="C100" s="5" t="s">
        <v>113</v>
      </c>
      <c r="D100" s="4" t="s">
        <v>159</v>
      </c>
      <c r="E100" s="4" t="s">
        <v>157</v>
      </c>
      <c r="F100" s="6">
        <v>75</v>
      </c>
      <c r="G100" s="6">
        <v>34.1</v>
      </c>
      <c r="H100" s="6">
        <f t="shared" si="1"/>
        <v>306.90000000000003</v>
      </c>
      <c r="I100" s="7">
        <v>9</v>
      </c>
    </row>
    <row r="101" spans="1:9" x14ac:dyDescent="0.25">
      <c r="A101" s="3"/>
      <c r="B101" s="4" t="s">
        <v>112</v>
      </c>
      <c r="C101" s="5" t="s">
        <v>113</v>
      </c>
      <c r="D101" s="4" t="s">
        <v>164</v>
      </c>
      <c r="E101" s="4" t="s">
        <v>160</v>
      </c>
      <c r="F101" s="6">
        <v>75</v>
      </c>
      <c r="G101" s="6">
        <v>34.1</v>
      </c>
      <c r="H101" s="6">
        <f t="shared" si="1"/>
        <v>272.8</v>
      </c>
      <c r="I101" s="7">
        <v>8</v>
      </c>
    </row>
    <row r="102" spans="1:9" x14ac:dyDescent="0.25">
      <c r="A102" s="3"/>
      <c r="B102" s="4" t="s">
        <v>112</v>
      </c>
      <c r="C102" s="5" t="s">
        <v>113</v>
      </c>
      <c r="D102" s="4" t="s">
        <v>117</v>
      </c>
      <c r="E102" s="4" t="s">
        <v>166</v>
      </c>
      <c r="F102" s="6">
        <v>75</v>
      </c>
      <c r="G102" s="6">
        <v>34.1</v>
      </c>
      <c r="H102" s="6">
        <f t="shared" si="1"/>
        <v>136.4</v>
      </c>
      <c r="I102" s="7">
        <v>4</v>
      </c>
    </row>
    <row r="103" spans="1:9" x14ac:dyDescent="0.25">
      <c r="A103" s="3"/>
      <c r="B103" s="4" t="s">
        <v>112</v>
      </c>
      <c r="C103" s="5" t="s">
        <v>113</v>
      </c>
      <c r="D103" s="4" t="s">
        <v>118</v>
      </c>
      <c r="E103" s="4" t="s">
        <v>163</v>
      </c>
      <c r="F103" s="6">
        <v>75</v>
      </c>
      <c r="G103" s="6">
        <v>34.1</v>
      </c>
      <c r="H103" s="6">
        <f t="shared" si="1"/>
        <v>477.40000000000003</v>
      </c>
      <c r="I103" s="7">
        <v>14</v>
      </c>
    </row>
    <row r="104" spans="1:9" x14ac:dyDescent="0.25">
      <c r="A104" s="3"/>
      <c r="B104" s="4" t="s">
        <v>112</v>
      </c>
      <c r="C104" s="5" t="s">
        <v>113</v>
      </c>
      <c r="D104" s="4" t="s">
        <v>119</v>
      </c>
      <c r="E104" s="4" t="s">
        <v>165</v>
      </c>
      <c r="F104" s="6">
        <v>75</v>
      </c>
      <c r="G104" s="6">
        <v>34.1</v>
      </c>
      <c r="H104" s="6">
        <f t="shared" si="1"/>
        <v>306.90000000000003</v>
      </c>
      <c r="I104" s="7">
        <v>9</v>
      </c>
    </row>
    <row r="105" spans="1:9" ht="128.1" customHeight="1" x14ac:dyDescent="0.25">
      <c r="A105" s="3"/>
      <c r="B105" s="4" t="s">
        <v>120</v>
      </c>
      <c r="C105" s="5" t="s">
        <v>121</v>
      </c>
      <c r="D105" s="4" t="s">
        <v>122</v>
      </c>
      <c r="E105" s="4" t="s">
        <v>151</v>
      </c>
      <c r="F105" s="6">
        <v>85</v>
      </c>
      <c r="G105" s="6">
        <v>38.6</v>
      </c>
      <c r="H105" s="6">
        <f t="shared" si="1"/>
        <v>1428.2</v>
      </c>
      <c r="I105" s="7">
        <v>37</v>
      </c>
    </row>
    <row r="106" spans="1:9" x14ac:dyDescent="0.25">
      <c r="A106" s="3"/>
      <c r="B106" s="4" t="s">
        <v>120</v>
      </c>
      <c r="C106" s="5" t="s">
        <v>121</v>
      </c>
      <c r="D106" s="4" t="s">
        <v>123</v>
      </c>
      <c r="E106" s="4" t="s">
        <v>157</v>
      </c>
      <c r="F106" s="6">
        <v>85</v>
      </c>
      <c r="G106" s="6">
        <v>38.6</v>
      </c>
      <c r="H106" s="6">
        <f t="shared" si="1"/>
        <v>3435.4</v>
      </c>
      <c r="I106" s="7">
        <v>89</v>
      </c>
    </row>
    <row r="107" spans="1:9" ht="128.1" customHeight="1" x14ac:dyDescent="0.25">
      <c r="A107" s="3"/>
      <c r="B107" s="4" t="s">
        <v>124</v>
      </c>
      <c r="C107" s="5" t="s">
        <v>125</v>
      </c>
      <c r="D107" s="4" t="s">
        <v>126</v>
      </c>
      <c r="E107" s="4" t="s">
        <v>154</v>
      </c>
      <c r="F107" s="6">
        <v>75</v>
      </c>
      <c r="G107" s="6">
        <v>34.1</v>
      </c>
      <c r="H107" s="6">
        <f t="shared" si="1"/>
        <v>443.3</v>
      </c>
      <c r="I107" s="7">
        <v>13</v>
      </c>
    </row>
    <row r="108" spans="1:9" x14ac:dyDescent="0.25">
      <c r="A108" s="3"/>
      <c r="B108" s="4" t="s">
        <v>124</v>
      </c>
      <c r="C108" s="5" t="s">
        <v>125</v>
      </c>
      <c r="D108" s="4" t="s">
        <v>127</v>
      </c>
      <c r="E108" s="4" t="s">
        <v>157</v>
      </c>
      <c r="F108" s="6">
        <v>75</v>
      </c>
      <c r="G108" s="6">
        <v>34.1</v>
      </c>
      <c r="H108" s="6">
        <f t="shared" si="1"/>
        <v>68.2</v>
      </c>
      <c r="I108" s="7">
        <v>2</v>
      </c>
    </row>
    <row r="109" spans="1:9" x14ac:dyDescent="0.25">
      <c r="A109" s="3"/>
      <c r="B109" s="4" t="s">
        <v>124</v>
      </c>
      <c r="C109" s="5" t="s">
        <v>125</v>
      </c>
      <c r="D109" s="4" t="s">
        <v>128</v>
      </c>
      <c r="E109" s="4" t="s">
        <v>160</v>
      </c>
      <c r="F109" s="6">
        <v>75</v>
      </c>
      <c r="G109" s="6">
        <v>34.1</v>
      </c>
      <c r="H109" s="6">
        <f t="shared" si="1"/>
        <v>272.8</v>
      </c>
      <c r="I109" s="7">
        <v>8</v>
      </c>
    </row>
    <row r="110" spans="1:9" x14ac:dyDescent="0.25">
      <c r="A110" s="3"/>
      <c r="B110" s="4" t="s">
        <v>124</v>
      </c>
      <c r="C110" s="5" t="s">
        <v>125</v>
      </c>
      <c r="D110" s="4" t="s">
        <v>129</v>
      </c>
      <c r="E110" s="4" t="s">
        <v>161</v>
      </c>
      <c r="F110" s="6">
        <v>75</v>
      </c>
      <c r="G110" s="6">
        <v>34.1</v>
      </c>
      <c r="H110" s="6">
        <f t="shared" si="1"/>
        <v>102.30000000000001</v>
      </c>
      <c r="I110" s="7">
        <v>3</v>
      </c>
    </row>
    <row r="111" spans="1:9" x14ac:dyDescent="0.25">
      <c r="A111" s="3"/>
      <c r="B111" s="4" t="s">
        <v>124</v>
      </c>
      <c r="C111" s="5" t="s">
        <v>125</v>
      </c>
      <c r="D111" s="4" t="s">
        <v>130</v>
      </c>
      <c r="E111" s="4" t="s">
        <v>166</v>
      </c>
      <c r="F111" s="6">
        <v>75</v>
      </c>
      <c r="G111" s="6">
        <v>34.1</v>
      </c>
      <c r="H111" s="6">
        <f t="shared" si="1"/>
        <v>682</v>
      </c>
      <c r="I111" s="7">
        <v>20</v>
      </c>
    </row>
    <row r="112" spans="1:9" x14ac:dyDescent="0.25">
      <c r="A112" s="3"/>
      <c r="B112" s="4" t="s">
        <v>124</v>
      </c>
      <c r="C112" s="5" t="s">
        <v>125</v>
      </c>
      <c r="D112" s="4" t="s">
        <v>131</v>
      </c>
      <c r="E112" s="4" t="s">
        <v>167</v>
      </c>
      <c r="F112" s="6">
        <v>75</v>
      </c>
      <c r="G112" s="6">
        <v>34.1</v>
      </c>
      <c r="H112" s="6">
        <f t="shared" si="1"/>
        <v>1023</v>
      </c>
      <c r="I112" s="7">
        <v>30</v>
      </c>
    </row>
    <row r="113" spans="1:9" x14ac:dyDescent="0.25">
      <c r="A113" s="3"/>
      <c r="B113" s="4" t="s">
        <v>124</v>
      </c>
      <c r="C113" s="5" t="s">
        <v>125</v>
      </c>
      <c r="D113" s="4" t="s">
        <v>132</v>
      </c>
      <c r="E113" s="4" t="s">
        <v>168</v>
      </c>
      <c r="F113" s="6">
        <v>75</v>
      </c>
      <c r="G113" s="6">
        <v>34.1</v>
      </c>
      <c r="H113" s="6">
        <f t="shared" ref="H113:H120" si="2">G113*I113</f>
        <v>2046</v>
      </c>
      <c r="I113" s="7">
        <v>60</v>
      </c>
    </row>
    <row r="114" spans="1:9" x14ac:dyDescent="0.25">
      <c r="A114" s="3"/>
      <c r="B114" s="4" t="s">
        <v>124</v>
      </c>
      <c r="C114" s="5" t="s">
        <v>125</v>
      </c>
      <c r="D114" s="4" t="s">
        <v>152</v>
      </c>
      <c r="E114" s="4" t="s">
        <v>163</v>
      </c>
      <c r="F114" s="6">
        <v>75</v>
      </c>
      <c r="G114" s="6">
        <v>34.1</v>
      </c>
      <c r="H114" s="6">
        <f t="shared" si="2"/>
        <v>1705</v>
      </c>
      <c r="I114" s="7">
        <v>50</v>
      </c>
    </row>
    <row r="115" spans="1:9" x14ac:dyDescent="0.25">
      <c r="A115" s="3"/>
      <c r="B115" s="4" t="s">
        <v>124</v>
      </c>
      <c r="C115" s="5" t="s">
        <v>125</v>
      </c>
      <c r="D115" s="4" t="s">
        <v>133</v>
      </c>
      <c r="E115" s="4" t="s">
        <v>165</v>
      </c>
      <c r="F115" s="6">
        <v>75</v>
      </c>
      <c r="G115" s="6">
        <v>34.1</v>
      </c>
      <c r="H115" s="6">
        <f t="shared" si="2"/>
        <v>852.5</v>
      </c>
      <c r="I115" s="7">
        <v>25</v>
      </c>
    </row>
    <row r="116" spans="1:9" ht="128.1" customHeight="1" x14ac:dyDescent="0.25">
      <c r="A116" s="3"/>
      <c r="B116" s="4" t="s">
        <v>134</v>
      </c>
      <c r="C116" s="5" t="s">
        <v>135</v>
      </c>
      <c r="D116" s="4" t="s">
        <v>136</v>
      </c>
      <c r="E116" s="4" t="s">
        <v>157</v>
      </c>
      <c r="F116" s="6">
        <v>80</v>
      </c>
      <c r="G116" s="6">
        <v>36.4</v>
      </c>
      <c r="H116" s="6">
        <f t="shared" si="2"/>
        <v>364</v>
      </c>
      <c r="I116" s="7">
        <v>10</v>
      </c>
    </row>
    <row r="117" spans="1:9" ht="30" x14ac:dyDescent="0.25">
      <c r="A117" s="3"/>
      <c r="B117" s="4" t="s">
        <v>134</v>
      </c>
      <c r="C117" s="5" t="s">
        <v>135</v>
      </c>
      <c r="D117" s="4" t="s">
        <v>137</v>
      </c>
      <c r="E117" s="4" t="s">
        <v>161</v>
      </c>
      <c r="F117" s="6">
        <v>80</v>
      </c>
      <c r="G117" s="6">
        <v>36.4</v>
      </c>
      <c r="H117" s="6">
        <f t="shared" si="2"/>
        <v>364</v>
      </c>
      <c r="I117" s="7">
        <v>10</v>
      </c>
    </row>
    <row r="118" spans="1:9" ht="30" x14ac:dyDescent="0.25">
      <c r="A118" s="3"/>
      <c r="B118" s="4" t="s">
        <v>134</v>
      </c>
      <c r="C118" s="5" t="s">
        <v>135</v>
      </c>
      <c r="D118" s="4" t="s">
        <v>138</v>
      </c>
      <c r="E118" s="4" t="s">
        <v>167</v>
      </c>
      <c r="F118" s="6">
        <v>80</v>
      </c>
      <c r="G118" s="6">
        <v>36.4</v>
      </c>
      <c r="H118" s="6">
        <f t="shared" si="2"/>
        <v>1856.3999999999999</v>
      </c>
      <c r="I118" s="7">
        <v>51</v>
      </c>
    </row>
    <row r="119" spans="1:9" ht="30" x14ac:dyDescent="0.25">
      <c r="A119" s="3"/>
      <c r="B119" s="4" t="s">
        <v>134</v>
      </c>
      <c r="C119" s="5" t="s">
        <v>135</v>
      </c>
      <c r="D119" s="4" t="s">
        <v>139</v>
      </c>
      <c r="E119" s="4" t="s">
        <v>163</v>
      </c>
      <c r="F119" s="6">
        <v>80</v>
      </c>
      <c r="G119" s="6">
        <v>36.4</v>
      </c>
      <c r="H119" s="6">
        <f t="shared" si="2"/>
        <v>3894.7999999999997</v>
      </c>
      <c r="I119" s="7">
        <v>107</v>
      </c>
    </row>
    <row r="120" spans="1:9" ht="30" x14ac:dyDescent="0.25">
      <c r="A120" s="3"/>
      <c r="B120" s="4" t="s">
        <v>134</v>
      </c>
      <c r="C120" s="5" t="s">
        <v>135</v>
      </c>
      <c r="D120" s="4" t="s">
        <v>140</v>
      </c>
      <c r="E120" s="4" t="s">
        <v>165</v>
      </c>
      <c r="F120" s="6">
        <v>80</v>
      </c>
      <c r="G120" s="6">
        <v>36.4</v>
      </c>
      <c r="H120" s="6">
        <f t="shared" si="2"/>
        <v>1237.5999999999999</v>
      </c>
      <c r="I120" s="8">
        <v>34</v>
      </c>
    </row>
  </sheetData>
  <autoFilter ref="A2:I120"/>
  <mergeCells count="4">
    <mergeCell ref="A13:A15"/>
    <mergeCell ref="A25:A33"/>
    <mergeCell ref="A34:A41"/>
    <mergeCell ref="A68:A78"/>
  </mergeCells>
  <pageMargins left="0" right="0" top="0.39370078740157483" bottom="0" header="0.31496062992125984" footer="0.31496062992125984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2021-04-06T08:54:57Z</dcterms:created>
  <dcterms:modified xsi:type="dcterms:W3CDTF">2021-04-08T16:10:15Z</dcterms:modified>
</cp:coreProperties>
</file>