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270" yWindow="570" windowWidth="28215" windowHeight="11700"/>
  </bookViews>
  <sheets>
    <sheet name="FOTOS" sheetId="1" r:id="rId1"/>
  </sheets>
  <externalReferences>
    <externalReference r:id="rId2"/>
  </externalReferences>
  <definedNames>
    <definedName name="_xlnm._FilterDatabase" localSheetId="0" hidden="1">FOTOS!$A$1:$J$227</definedName>
  </definedNames>
  <calcPr calcId="145621"/>
</workbook>
</file>

<file path=xl/calcChain.xml><?xml version="1.0" encoding="utf-8"?>
<calcChain xmlns="http://schemas.openxmlformats.org/spreadsheetml/2006/main">
  <c r="I227" i="1" l="1"/>
  <c r="F227" i="1"/>
  <c r="G227" i="1" s="1"/>
  <c r="E227" i="1"/>
  <c r="I226" i="1"/>
  <c r="G226" i="1"/>
  <c r="I225" i="1"/>
  <c r="G225" i="1"/>
  <c r="I224" i="1"/>
  <c r="G224" i="1"/>
  <c r="I223" i="1"/>
  <c r="G223" i="1"/>
  <c r="I222" i="1"/>
  <c r="G222" i="1"/>
  <c r="I221" i="1"/>
  <c r="G221" i="1"/>
  <c r="I220" i="1"/>
  <c r="G220" i="1"/>
  <c r="I219" i="1"/>
  <c r="G219" i="1"/>
  <c r="I218" i="1"/>
  <c r="G218" i="1"/>
  <c r="I217" i="1"/>
  <c r="G217" i="1"/>
  <c r="I216" i="1"/>
  <c r="G216" i="1"/>
  <c r="I215" i="1"/>
  <c r="G215" i="1"/>
  <c r="I214" i="1"/>
  <c r="G214" i="1"/>
  <c r="I213" i="1"/>
  <c r="G213" i="1"/>
  <c r="I212" i="1"/>
  <c r="G212" i="1"/>
  <c r="I211" i="1"/>
  <c r="G211" i="1"/>
  <c r="I210" i="1"/>
  <c r="G210" i="1"/>
  <c r="I209" i="1"/>
  <c r="G209" i="1"/>
  <c r="I208" i="1"/>
  <c r="G208" i="1"/>
  <c r="I207" i="1"/>
  <c r="G207" i="1"/>
  <c r="I206" i="1"/>
  <c r="G206" i="1"/>
  <c r="I205" i="1"/>
  <c r="G205" i="1"/>
  <c r="I204" i="1"/>
  <c r="G204" i="1"/>
  <c r="I203" i="1"/>
  <c r="G203" i="1"/>
  <c r="I202" i="1"/>
  <c r="G202" i="1"/>
  <c r="I201" i="1"/>
  <c r="G201" i="1"/>
  <c r="I200" i="1"/>
  <c r="G200" i="1"/>
  <c r="I199" i="1"/>
  <c r="G199" i="1"/>
  <c r="I198" i="1"/>
  <c r="G198" i="1"/>
  <c r="I197" i="1"/>
  <c r="G197" i="1"/>
  <c r="I196" i="1"/>
  <c r="G196" i="1"/>
  <c r="I195" i="1"/>
  <c r="G195" i="1"/>
  <c r="I194" i="1"/>
  <c r="G194" i="1"/>
  <c r="I193" i="1"/>
  <c r="G193" i="1"/>
  <c r="I192" i="1"/>
  <c r="G192" i="1"/>
  <c r="I191" i="1"/>
  <c r="G191" i="1"/>
  <c r="I190" i="1"/>
  <c r="G190" i="1"/>
  <c r="I189" i="1"/>
  <c r="G189" i="1"/>
  <c r="I188" i="1"/>
  <c r="G188" i="1"/>
  <c r="I187" i="1"/>
  <c r="G187" i="1"/>
  <c r="I186" i="1"/>
  <c r="G186" i="1"/>
  <c r="I185" i="1"/>
  <c r="G185" i="1"/>
  <c r="I184" i="1"/>
  <c r="G184" i="1"/>
  <c r="I183" i="1"/>
  <c r="G183" i="1"/>
  <c r="I182" i="1"/>
  <c r="G182" i="1"/>
  <c r="I181" i="1"/>
  <c r="G181" i="1"/>
  <c r="I180" i="1"/>
  <c r="G180" i="1"/>
  <c r="I179" i="1"/>
  <c r="G179" i="1"/>
  <c r="I178" i="1"/>
  <c r="G178" i="1"/>
  <c r="I177" i="1"/>
  <c r="G177" i="1"/>
  <c r="I176" i="1"/>
  <c r="G176" i="1"/>
  <c r="I175" i="1"/>
  <c r="G175" i="1"/>
  <c r="I174" i="1"/>
  <c r="G174" i="1"/>
  <c r="I173" i="1"/>
  <c r="G173" i="1"/>
  <c r="I172" i="1"/>
  <c r="G172" i="1"/>
  <c r="I171" i="1"/>
  <c r="G171" i="1"/>
  <c r="I170" i="1"/>
  <c r="G170" i="1"/>
  <c r="I169" i="1"/>
  <c r="G169" i="1"/>
  <c r="I168" i="1"/>
  <c r="G168" i="1"/>
  <c r="I167" i="1"/>
  <c r="G167" i="1"/>
  <c r="I166" i="1"/>
  <c r="G166" i="1"/>
  <c r="I165" i="1"/>
  <c r="G165" i="1"/>
  <c r="I164" i="1"/>
  <c r="G164" i="1"/>
  <c r="I163" i="1"/>
  <c r="G163" i="1"/>
  <c r="I162" i="1"/>
  <c r="G162" i="1"/>
  <c r="I161" i="1"/>
  <c r="G161" i="1"/>
  <c r="I160" i="1"/>
  <c r="G160" i="1"/>
  <c r="I159" i="1"/>
  <c r="G159" i="1"/>
  <c r="I158" i="1"/>
  <c r="G158" i="1"/>
  <c r="I157" i="1"/>
  <c r="G157" i="1"/>
  <c r="I156" i="1"/>
  <c r="G156" i="1"/>
  <c r="I155" i="1"/>
  <c r="G155" i="1"/>
  <c r="I154" i="1"/>
  <c r="G154" i="1"/>
  <c r="I153" i="1"/>
  <c r="G153" i="1"/>
  <c r="I152" i="1"/>
  <c r="G152" i="1"/>
  <c r="I151" i="1"/>
  <c r="G151" i="1"/>
  <c r="I150" i="1"/>
  <c r="G150" i="1"/>
  <c r="I149" i="1"/>
  <c r="G149" i="1"/>
  <c r="I148" i="1"/>
  <c r="G148" i="1"/>
  <c r="I147" i="1"/>
  <c r="G147" i="1"/>
  <c r="I146" i="1"/>
  <c r="G146" i="1"/>
  <c r="I145" i="1"/>
  <c r="G145" i="1"/>
  <c r="I144" i="1"/>
  <c r="G144" i="1"/>
  <c r="I143" i="1"/>
  <c r="G143" i="1"/>
  <c r="I142" i="1"/>
  <c r="G142" i="1"/>
  <c r="I141" i="1"/>
  <c r="G141" i="1"/>
  <c r="I140" i="1"/>
  <c r="G140" i="1"/>
  <c r="I139" i="1"/>
  <c r="G139" i="1"/>
  <c r="I138" i="1"/>
  <c r="G138" i="1"/>
  <c r="I137" i="1"/>
  <c r="G137" i="1"/>
  <c r="I136" i="1"/>
  <c r="G136" i="1"/>
  <c r="I135" i="1"/>
  <c r="G135" i="1"/>
  <c r="I134" i="1"/>
  <c r="G134" i="1"/>
  <c r="I133" i="1"/>
  <c r="G133" i="1"/>
  <c r="I132" i="1"/>
  <c r="G132" i="1"/>
  <c r="I131" i="1"/>
  <c r="G131" i="1"/>
  <c r="I130" i="1"/>
  <c r="G130" i="1"/>
  <c r="I129" i="1"/>
  <c r="G129" i="1"/>
  <c r="I128" i="1"/>
  <c r="G128" i="1"/>
  <c r="I127" i="1"/>
  <c r="G127" i="1"/>
  <c r="I126" i="1"/>
  <c r="G126" i="1"/>
  <c r="I125" i="1"/>
  <c r="G125" i="1"/>
  <c r="I124" i="1"/>
  <c r="G124" i="1"/>
  <c r="I123" i="1"/>
  <c r="G123" i="1"/>
  <c r="I122" i="1"/>
  <c r="G122" i="1"/>
  <c r="I121" i="1"/>
  <c r="G121" i="1"/>
  <c r="I120" i="1"/>
  <c r="G120" i="1"/>
  <c r="I119" i="1"/>
  <c r="G119" i="1"/>
  <c r="I118" i="1"/>
  <c r="G118" i="1"/>
  <c r="I117" i="1"/>
  <c r="G117" i="1"/>
  <c r="I116" i="1"/>
  <c r="G116" i="1"/>
  <c r="I115" i="1"/>
  <c r="G115" i="1"/>
  <c r="I114" i="1"/>
  <c r="G114" i="1"/>
  <c r="I113" i="1"/>
  <c r="G113" i="1"/>
  <c r="I112" i="1"/>
  <c r="G112" i="1"/>
  <c r="I111" i="1"/>
  <c r="G111" i="1"/>
  <c r="I110" i="1"/>
  <c r="G110" i="1"/>
  <c r="I109" i="1"/>
  <c r="G109" i="1"/>
  <c r="I108" i="1"/>
  <c r="G108" i="1"/>
  <c r="I107" i="1"/>
  <c r="G107" i="1"/>
  <c r="I106" i="1"/>
  <c r="G106" i="1"/>
  <c r="I105" i="1"/>
  <c r="G105" i="1"/>
  <c r="I104" i="1"/>
  <c r="G104" i="1"/>
  <c r="I103" i="1"/>
  <c r="G103" i="1"/>
  <c r="I102" i="1"/>
  <c r="G102" i="1"/>
  <c r="I101" i="1"/>
  <c r="G101" i="1"/>
  <c r="I100" i="1"/>
  <c r="G100" i="1"/>
  <c r="I99" i="1"/>
  <c r="G99" i="1"/>
  <c r="I98" i="1"/>
  <c r="G98" i="1"/>
  <c r="I97" i="1"/>
  <c r="G97" i="1"/>
  <c r="I96" i="1"/>
  <c r="G96" i="1"/>
  <c r="I95" i="1"/>
  <c r="G95" i="1"/>
  <c r="I94" i="1"/>
  <c r="G94" i="1"/>
  <c r="I93" i="1"/>
  <c r="G93" i="1"/>
  <c r="I92" i="1"/>
  <c r="G92" i="1"/>
  <c r="I91" i="1"/>
  <c r="G91" i="1"/>
  <c r="I90" i="1"/>
  <c r="G90" i="1"/>
  <c r="I89" i="1"/>
  <c r="G89" i="1"/>
  <c r="I88" i="1"/>
  <c r="G88" i="1"/>
  <c r="I87" i="1"/>
  <c r="G87" i="1"/>
  <c r="I86" i="1"/>
  <c r="G86" i="1"/>
  <c r="I85" i="1"/>
  <c r="G85" i="1"/>
  <c r="I84" i="1"/>
  <c r="G84" i="1"/>
  <c r="I83" i="1"/>
  <c r="G83" i="1"/>
  <c r="I82" i="1"/>
  <c r="G82" i="1"/>
  <c r="I81" i="1"/>
  <c r="G81" i="1"/>
  <c r="I80" i="1"/>
  <c r="G80" i="1"/>
  <c r="I79" i="1"/>
  <c r="G79" i="1"/>
  <c r="I78" i="1"/>
  <c r="G78" i="1"/>
  <c r="I77" i="1"/>
  <c r="G77" i="1"/>
  <c r="I76" i="1"/>
  <c r="G76" i="1"/>
  <c r="I75" i="1"/>
  <c r="G75" i="1"/>
  <c r="I74" i="1"/>
  <c r="G74" i="1"/>
  <c r="I73" i="1"/>
  <c r="G73" i="1"/>
  <c r="I72" i="1"/>
  <c r="G72" i="1"/>
  <c r="I71" i="1"/>
  <c r="G71" i="1"/>
  <c r="I70" i="1"/>
  <c r="G70" i="1"/>
  <c r="I69" i="1"/>
  <c r="G69" i="1"/>
  <c r="I68" i="1"/>
  <c r="G68" i="1"/>
  <c r="I67" i="1"/>
  <c r="G67" i="1"/>
  <c r="I66" i="1"/>
  <c r="G66" i="1"/>
  <c r="I65" i="1"/>
  <c r="G65" i="1"/>
  <c r="I64" i="1"/>
  <c r="G64" i="1"/>
  <c r="I63" i="1"/>
  <c r="G63" i="1"/>
  <c r="I62" i="1"/>
  <c r="G62" i="1"/>
  <c r="I61" i="1"/>
  <c r="G61" i="1"/>
  <c r="I60" i="1"/>
  <c r="G60" i="1"/>
  <c r="I59" i="1"/>
  <c r="G59" i="1"/>
  <c r="I58" i="1"/>
  <c r="G58" i="1"/>
  <c r="I57" i="1"/>
  <c r="G57" i="1"/>
  <c r="I56" i="1"/>
  <c r="G56" i="1"/>
  <c r="I55" i="1"/>
  <c r="G55" i="1"/>
  <c r="I54" i="1"/>
  <c r="G54" i="1"/>
  <c r="I53" i="1"/>
  <c r="G53" i="1"/>
  <c r="I52" i="1"/>
  <c r="G52" i="1"/>
  <c r="I51" i="1"/>
  <c r="G51" i="1"/>
  <c r="I50" i="1"/>
  <c r="G50" i="1"/>
  <c r="I49" i="1"/>
  <c r="G49" i="1"/>
  <c r="I48" i="1"/>
  <c r="G48" i="1"/>
  <c r="I47" i="1"/>
  <c r="G47" i="1"/>
  <c r="I46" i="1"/>
  <c r="G46" i="1"/>
  <c r="I45" i="1"/>
  <c r="G45" i="1"/>
  <c r="I44" i="1"/>
  <c r="G44" i="1"/>
  <c r="I43" i="1"/>
  <c r="G43" i="1"/>
  <c r="I42" i="1"/>
  <c r="G42" i="1"/>
  <c r="I41" i="1"/>
  <c r="G41" i="1"/>
  <c r="I40" i="1"/>
  <c r="G40" i="1"/>
  <c r="I39" i="1"/>
  <c r="G39" i="1"/>
  <c r="I38" i="1"/>
  <c r="G38" i="1"/>
  <c r="I37" i="1"/>
  <c r="G37" i="1"/>
  <c r="I36" i="1"/>
  <c r="G36" i="1"/>
  <c r="I35" i="1"/>
  <c r="G35" i="1"/>
  <c r="I34" i="1"/>
  <c r="G34" i="1"/>
  <c r="I33" i="1"/>
  <c r="G33" i="1"/>
  <c r="I32" i="1"/>
  <c r="G32" i="1"/>
  <c r="I31" i="1"/>
  <c r="G31" i="1"/>
  <c r="I30" i="1"/>
  <c r="G30" i="1"/>
  <c r="I29" i="1"/>
  <c r="G29" i="1"/>
  <c r="I28" i="1"/>
  <c r="G28" i="1"/>
  <c r="I27" i="1"/>
  <c r="G27" i="1"/>
  <c r="I26" i="1"/>
  <c r="G26" i="1"/>
  <c r="I25" i="1"/>
  <c r="G25" i="1"/>
  <c r="I24" i="1"/>
  <c r="G24" i="1"/>
  <c r="I23" i="1"/>
  <c r="G23" i="1"/>
  <c r="I22" i="1"/>
  <c r="G22" i="1"/>
  <c r="I21" i="1"/>
  <c r="F21" i="1"/>
  <c r="G21" i="1" s="1"/>
  <c r="E21" i="1"/>
  <c r="I20" i="1"/>
  <c r="F20" i="1"/>
  <c r="G20" i="1" s="1"/>
  <c r="E20" i="1"/>
  <c r="I19" i="1"/>
  <c r="F19" i="1"/>
  <c r="G19" i="1" s="1"/>
  <c r="E19" i="1"/>
  <c r="I18" i="1"/>
  <c r="G18" i="1"/>
  <c r="F18" i="1"/>
  <c r="E18" i="1"/>
  <c r="I17" i="1"/>
  <c r="F17" i="1"/>
  <c r="G17" i="1" s="1"/>
  <c r="E17" i="1"/>
  <c r="I16" i="1"/>
  <c r="F16" i="1"/>
  <c r="G16" i="1" s="1"/>
  <c r="E16" i="1"/>
  <c r="I15" i="1"/>
  <c r="G15" i="1"/>
  <c r="F15" i="1"/>
  <c r="E15" i="1"/>
  <c r="I14" i="1"/>
  <c r="F14" i="1"/>
  <c r="G14" i="1" s="1"/>
  <c r="E14" i="1"/>
  <c r="I13" i="1"/>
  <c r="F13" i="1"/>
  <c r="G13" i="1" s="1"/>
  <c r="E13" i="1"/>
  <c r="I12" i="1"/>
  <c r="G12" i="1"/>
  <c r="F12" i="1"/>
  <c r="E12" i="1"/>
  <c r="I11" i="1"/>
  <c r="F11" i="1"/>
  <c r="G11" i="1" s="1"/>
  <c r="E11" i="1"/>
  <c r="I10" i="1"/>
  <c r="F10" i="1"/>
  <c r="G10" i="1" s="1"/>
  <c r="E10" i="1"/>
  <c r="I9" i="1"/>
  <c r="F9" i="1"/>
  <c r="G9" i="1" s="1"/>
  <c r="E9" i="1"/>
  <c r="I8" i="1"/>
  <c r="F8" i="1"/>
  <c r="G8" i="1" s="1"/>
  <c r="E8" i="1"/>
  <c r="I7" i="1"/>
  <c r="F7" i="1"/>
  <c r="G7" i="1" s="1"/>
  <c r="E7" i="1"/>
  <c r="I6" i="1"/>
  <c r="F6" i="1"/>
  <c r="G6" i="1" s="1"/>
  <c r="E6" i="1"/>
  <c r="I5" i="1"/>
  <c r="F5" i="1"/>
  <c r="G5" i="1" s="1"/>
  <c r="E5" i="1"/>
  <c r="I4" i="1"/>
  <c r="F4" i="1"/>
  <c r="G4" i="1" s="1"/>
  <c r="E4" i="1"/>
  <c r="I3" i="1"/>
  <c r="F3" i="1"/>
  <c r="G3" i="1" s="1"/>
  <c r="E3" i="1"/>
  <c r="I2" i="1"/>
  <c r="F2" i="1"/>
  <c r="G2" i="1" s="1"/>
  <c r="G229" i="1" s="1"/>
  <c r="E2" i="1"/>
</calcChain>
</file>

<file path=xl/sharedStrings.xml><?xml version="1.0" encoding="utf-8"?>
<sst xmlns="http://schemas.openxmlformats.org/spreadsheetml/2006/main" count="893" uniqueCount="262">
  <si>
    <t>GENDER</t>
  </si>
  <si>
    <t>IMAGE</t>
  </si>
  <si>
    <t>STYLE</t>
  </si>
  <si>
    <t>FAMILY</t>
  </si>
  <si>
    <t>SEASON</t>
  </si>
  <si>
    <t>WH SALE (€)</t>
  </si>
  <si>
    <t>TOT WH</t>
  </si>
  <si>
    <t>RRP        (€)</t>
  </si>
  <si>
    <t>TOT RRP</t>
  </si>
  <si>
    <t>UNITS</t>
  </si>
  <si>
    <t>Boys Junior</t>
  </si>
  <si>
    <t>PB540444</t>
  </si>
  <si>
    <t>Polos</t>
  </si>
  <si>
    <t>Girls Junior</t>
  </si>
  <si>
    <t>PG230169</t>
  </si>
  <si>
    <t>All In One</t>
  </si>
  <si>
    <t>PG230172</t>
  </si>
  <si>
    <t>PG230175</t>
  </si>
  <si>
    <t>PG230189</t>
  </si>
  <si>
    <t>PG040173</t>
  </si>
  <si>
    <t>Caps / Millinery</t>
  </si>
  <si>
    <t>PG040178</t>
  </si>
  <si>
    <t>PG080071</t>
  </si>
  <si>
    <t>Gloves</t>
  </si>
  <si>
    <t>Ladies</t>
  </si>
  <si>
    <t>PL230226</t>
  </si>
  <si>
    <t>PL951876</t>
  </si>
  <si>
    <t>Dresses</t>
  </si>
  <si>
    <t>PL952393</t>
  </si>
  <si>
    <t>PL952401</t>
  </si>
  <si>
    <t>PL080127</t>
  </si>
  <si>
    <t>PL060152</t>
  </si>
  <si>
    <t>Knit Scarves</t>
  </si>
  <si>
    <t>PL401492</t>
  </si>
  <si>
    <t>Outerwear</t>
  </si>
  <si>
    <t>PL401526</t>
  </si>
  <si>
    <t>PL401528</t>
  </si>
  <si>
    <t>PL401530</t>
  </si>
  <si>
    <t>PL580744</t>
  </si>
  <si>
    <t>Sweats</t>
  </si>
  <si>
    <t>Men</t>
  </si>
  <si>
    <t>PM040413</t>
  </si>
  <si>
    <t>AW</t>
  </si>
  <si>
    <t>SS</t>
  </si>
  <si>
    <t>BOYS</t>
  </si>
  <si>
    <t>PBU10279</t>
  </si>
  <si>
    <t>Underwear</t>
  </si>
  <si>
    <t>PBU10285</t>
  </si>
  <si>
    <t>PBU10347</t>
  </si>
  <si>
    <t>PBU10350</t>
  </si>
  <si>
    <t>PB020149</t>
  </si>
  <si>
    <t>Belts</t>
  </si>
  <si>
    <t>PB020169</t>
  </si>
  <si>
    <t>PB020177</t>
  </si>
  <si>
    <t>PB020180</t>
  </si>
  <si>
    <t>PB020181</t>
  </si>
  <si>
    <t>PB020189</t>
  </si>
  <si>
    <t>PB020191</t>
  </si>
  <si>
    <t>PB020203</t>
  </si>
  <si>
    <t>PB040135</t>
  </si>
  <si>
    <t>PB040171</t>
  </si>
  <si>
    <t>PB040174</t>
  </si>
  <si>
    <t>PB040176</t>
  </si>
  <si>
    <t>PB040180</t>
  </si>
  <si>
    <t>PB040181</t>
  </si>
  <si>
    <t>PB040201</t>
  </si>
  <si>
    <t>PB040206</t>
  </si>
  <si>
    <t>PB040208</t>
  </si>
  <si>
    <t>PB040209</t>
  </si>
  <si>
    <t>PB040212</t>
  </si>
  <si>
    <t>PB040213</t>
  </si>
  <si>
    <t>PB040220</t>
  </si>
  <si>
    <t>PB040225</t>
  </si>
  <si>
    <t>PB040226</t>
  </si>
  <si>
    <t>PB040228</t>
  </si>
  <si>
    <t>PB080048</t>
  </si>
  <si>
    <t>PB080051</t>
  </si>
  <si>
    <t>PB120022</t>
  </si>
  <si>
    <t>Rucksacks</t>
  </si>
  <si>
    <t>PB120023</t>
  </si>
  <si>
    <t>PB120024</t>
  </si>
  <si>
    <t>PBU10326</t>
  </si>
  <si>
    <t>PBU10352</t>
  </si>
  <si>
    <t>PBU10355</t>
  </si>
  <si>
    <t>PBU10358</t>
  </si>
  <si>
    <t>PBU10363</t>
  </si>
  <si>
    <t>GIRL</t>
  </si>
  <si>
    <t>PG080056</t>
  </si>
  <si>
    <t>PGU10137</t>
  </si>
  <si>
    <t>PGU10138</t>
  </si>
  <si>
    <t>PGU10145</t>
  </si>
  <si>
    <t>PGU10147</t>
  </si>
  <si>
    <t>PGU10158</t>
  </si>
  <si>
    <t>PG030181</t>
  </si>
  <si>
    <t>Bags</t>
  </si>
  <si>
    <t>PG030283</t>
  </si>
  <si>
    <t>PG030305</t>
  </si>
  <si>
    <t>PG020199</t>
  </si>
  <si>
    <t>PG020265</t>
  </si>
  <si>
    <t>PG020296</t>
  </si>
  <si>
    <t>PG040138</t>
  </si>
  <si>
    <t>PG040139</t>
  </si>
  <si>
    <t>PG040140</t>
  </si>
  <si>
    <t>PG040168</t>
  </si>
  <si>
    <t>PG040170</t>
  </si>
  <si>
    <t>PG040171</t>
  </si>
  <si>
    <t>PG040177</t>
  </si>
  <si>
    <t>PG040179</t>
  </si>
  <si>
    <t>PU040001</t>
  </si>
  <si>
    <t>PG080063</t>
  </si>
  <si>
    <t>PG080072</t>
  </si>
  <si>
    <t>PG120023</t>
  </si>
  <si>
    <t>PGU10117</t>
  </si>
  <si>
    <t>PGU10140</t>
  </si>
  <si>
    <t>PGU10146</t>
  </si>
  <si>
    <t>PGU10150</t>
  </si>
  <si>
    <t>PGU10157</t>
  </si>
  <si>
    <t>PL020699</t>
  </si>
  <si>
    <t>PL020701</t>
  </si>
  <si>
    <t>PL020702</t>
  </si>
  <si>
    <t>LADIES</t>
  </si>
  <si>
    <t>PL020678</t>
  </si>
  <si>
    <t>PL020688</t>
  </si>
  <si>
    <t>PL040244</t>
  </si>
  <si>
    <t>PL040254</t>
  </si>
  <si>
    <t>PL040267</t>
  </si>
  <si>
    <t>PL040268</t>
  </si>
  <si>
    <t>PL040271</t>
  </si>
  <si>
    <t>PL040248</t>
  </si>
  <si>
    <t>PL040253</t>
  </si>
  <si>
    <t>PL080128</t>
  </si>
  <si>
    <t>PL060155</t>
  </si>
  <si>
    <t>PLU10295</t>
  </si>
  <si>
    <t>PLU10178</t>
  </si>
  <si>
    <t>PM020434</t>
  </si>
  <si>
    <t>PM020539</t>
  </si>
  <si>
    <t>PM020593</t>
  </si>
  <si>
    <t>PM020863</t>
  </si>
  <si>
    <t>PM020864</t>
  </si>
  <si>
    <t>PM020865</t>
  </si>
  <si>
    <t>PM020874</t>
  </si>
  <si>
    <t>MEN</t>
  </si>
  <si>
    <t>PM020577</t>
  </si>
  <si>
    <t>PM040331</t>
  </si>
  <si>
    <t>PM040347</t>
  </si>
  <si>
    <t>PM040408</t>
  </si>
  <si>
    <t>PM040411</t>
  </si>
  <si>
    <t>PM040420</t>
  </si>
  <si>
    <t>PM040421</t>
  </si>
  <si>
    <t>PM080045</t>
  </si>
  <si>
    <t>PM060117</t>
  </si>
  <si>
    <t>PMU10142</t>
  </si>
  <si>
    <t>PMU10221</t>
  </si>
  <si>
    <t>PMU10229</t>
  </si>
  <si>
    <t>PMU10230</t>
  </si>
  <si>
    <t>PMU10237</t>
  </si>
  <si>
    <t>PMU10238</t>
  </si>
  <si>
    <t>PMU10253</t>
  </si>
  <si>
    <t>PMU10254</t>
  </si>
  <si>
    <t>PMU10277</t>
  </si>
  <si>
    <t>PMU10279</t>
  </si>
  <si>
    <t>PMU10280</t>
  </si>
  <si>
    <t>PMU10283</t>
  </si>
  <si>
    <t>PM110364</t>
  </si>
  <si>
    <t>Woven Scarves</t>
  </si>
  <si>
    <t>PM110381</t>
  </si>
  <si>
    <t>PM110376</t>
  </si>
  <si>
    <t>PB540410</t>
  </si>
  <si>
    <t>PB540412</t>
  </si>
  <si>
    <t>PB540443</t>
  </si>
  <si>
    <t>PG800409</t>
  </si>
  <si>
    <t>Shorts</t>
  </si>
  <si>
    <t>PG900340</t>
  </si>
  <si>
    <t>Skirts</t>
  </si>
  <si>
    <t>PG800511</t>
  </si>
  <si>
    <t>PG800534</t>
  </si>
  <si>
    <t>PG800535</t>
  </si>
  <si>
    <t>PG900243</t>
  </si>
  <si>
    <t>PG900252</t>
  </si>
  <si>
    <t>PG900261</t>
  </si>
  <si>
    <t>PG900264</t>
  </si>
  <si>
    <t>PG900284CK0</t>
  </si>
  <si>
    <t>PG900284WK8</t>
  </si>
  <si>
    <t>PG900328</t>
  </si>
  <si>
    <t>PG900342</t>
  </si>
  <si>
    <t>PG900411</t>
  </si>
  <si>
    <t>PG900417</t>
  </si>
  <si>
    <t>PG900423</t>
  </si>
  <si>
    <t>PL230086</t>
  </si>
  <si>
    <t>PL230188</t>
  </si>
  <si>
    <t>PL230194</t>
  </si>
  <si>
    <t>PL230242</t>
  </si>
  <si>
    <t>PL230244</t>
  </si>
  <si>
    <t>PL230183</t>
  </si>
  <si>
    <t>PL230228</t>
  </si>
  <si>
    <t>PL951581</t>
  </si>
  <si>
    <t>PL951600</t>
  </si>
  <si>
    <t>PL951631</t>
  </si>
  <si>
    <t>PL951744</t>
  </si>
  <si>
    <t>PL951865</t>
  </si>
  <si>
    <t>PL952027</t>
  </si>
  <si>
    <t>PL952030</t>
  </si>
  <si>
    <t>PL952043</t>
  </si>
  <si>
    <t>PL952047</t>
  </si>
  <si>
    <t>PL952048</t>
  </si>
  <si>
    <t>PL952052</t>
  </si>
  <si>
    <t>PL952061</t>
  </si>
  <si>
    <t>PL952340</t>
  </si>
  <si>
    <t>PL952374</t>
  </si>
  <si>
    <t>PL952377</t>
  </si>
  <si>
    <t>PL952378</t>
  </si>
  <si>
    <t>PL952380</t>
  </si>
  <si>
    <t>PL952384</t>
  </si>
  <si>
    <t>PL952387</t>
  </si>
  <si>
    <t>PL952390</t>
  </si>
  <si>
    <t>PL952391</t>
  </si>
  <si>
    <t>PL952397</t>
  </si>
  <si>
    <t>PL952398</t>
  </si>
  <si>
    <t>PL952406</t>
  </si>
  <si>
    <t>PL952416</t>
  </si>
  <si>
    <t>PL952399</t>
  </si>
  <si>
    <t>PL952404</t>
  </si>
  <si>
    <t>PL701380</t>
  </si>
  <si>
    <t>Knits</t>
  </si>
  <si>
    <t>PL401097</t>
  </si>
  <si>
    <t>PL800624</t>
  </si>
  <si>
    <t>PL800700</t>
  </si>
  <si>
    <t>PL800701</t>
  </si>
  <si>
    <t>PL800812</t>
  </si>
  <si>
    <t>PL800813RD3</t>
  </si>
  <si>
    <t>PL800804</t>
  </si>
  <si>
    <t>PL900443WC1</t>
  </si>
  <si>
    <t>PL900519</t>
  </si>
  <si>
    <t>PL900570</t>
  </si>
  <si>
    <t>PL900604</t>
  </si>
  <si>
    <t>PL900605</t>
  </si>
  <si>
    <t>PL900667</t>
  </si>
  <si>
    <t>PL900677</t>
  </si>
  <si>
    <t>PL900678</t>
  </si>
  <si>
    <t>PL900754</t>
  </si>
  <si>
    <t>PL900755</t>
  </si>
  <si>
    <t>PL900767</t>
  </si>
  <si>
    <t>PL900768</t>
  </si>
  <si>
    <t>PL900770</t>
  </si>
  <si>
    <t>PL900665</t>
  </si>
  <si>
    <t>PL580391</t>
  </si>
  <si>
    <t>PL580730</t>
  </si>
  <si>
    <t>PL580731</t>
  </si>
  <si>
    <t>PL580734</t>
  </si>
  <si>
    <t>PL580742</t>
  </si>
  <si>
    <t>PL580746</t>
  </si>
  <si>
    <t>PL580750</t>
  </si>
  <si>
    <t>PL580751</t>
  </si>
  <si>
    <t>PL580753</t>
  </si>
  <si>
    <t>PL580756</t>
  </si>
  <si>
    <t>PL580762</t>
  </si>
  <si>
    <t>PL580768</t>
  </si>
  <si>
    <t>PL580769</t>
  </si>
  <si>
    <t>PL580845</t>
  </si>
  <si>
    <t>PM230001</t>
  </si>
  <si>
    <t>PM401942</t>
  </si>
  <si>
    <t>PU030033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</si>
</sst>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3" x14ac:knownFonts="1">
    <font>
      <sz val="10"/>
      <color rgb="FF000000"/>
      <name val="Arial"/>
    </font>
    <font>
      <b/>
      <sz val="11"/>
      <color indexed="8"/>
      <name val="Calibri"/>
    </font>
    <font>
      <sz val="11"/>
      <color indexed="8"/>
      <name val="Calibri"/>
    </font>
  </fonts>
  <fills count="3">
    <fill>
      <patternFill patternType="none"/>
    </fill>
    <fill>
      <patternFill patternType="gray125"/>
    </fill>
    <fill>
      <patternFill patternType="solid">
        <fgColor indexed="49"/>
        <bgColor indexed="49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0">
    <xf numFmtId="0" fontId="0" fillId="0" borderId="0" xfId="0" applyFont="1" applyAlignment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164" fontId="0" fillId="0" borderId="0" xfId="0" applyNumberFormat="1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jpeg"/><Relationship Id="rId21" Type="http://schemas.openxmlformats.org/officeDocument/2006/relationships/image" Target="../media/image21.jpeg"/><Relationship Id="rId42" Type="http://schemas.openxmlformats.org/officeDocument/2006/relationships/image" Target="../media/image42.jpeg"/><Relationship Id="rId63" Type="http://schemas.openxmlformats.org/officeDocument/2006/relationships/image" Target="../media/image63.jpeg"/><Relationship Id="rId84" Type="http://schemas.openxmlformats.org/officeDocument/2006/relationships/image" Target="../media/image84.jpeg"/><Relationship Id="rId138" Type="http://schemas.openxmlformats.org/officeDocument/2006/relationships/image" Target="../media/image138.jpeg"/><Relationship Id="rId159" Type="http://schemas.openxmlformats.org/officeDocument/2006/relationships/image" Target="../media/image159.jpeg"/><Relationship Id="rId170" Type="http://schemas.openxmlformats.org/officeDocument/2006/relationships/image" Target="../media/image170.jpeg"/><Relationship Id="rId191" Type="http://schemas.openxmlformats.org/officeDocument/2006/relationships/image" Target="../media/image191.jpeg"/><Relationship Id="rId205" Type="http://schemas.openxmlformats.org/officeDocument/2006/relationships/image" Target="../media/image205.jpeg"/><Relationship Id="rId107" Type="http://schemas.openxmlformats.org/officeDocument/2006/relationships/image" Target="../media/image107.jpeg"/><Relationship Id="rId11" Type="http://schemas.openxmlformats.org/officeDocument/2006/relationships/image" Target="../media/image11.jpeg"/><Relationship Id="rId32" Type="http://schemas.openxmlformats.org/officeDocument/2006/relationships/image" Target="../media/image32.jpeg"/><Relationship Id="rId53" Type="http://schemas.openxmlformats.org/officeDocument/2006/relationships/image" Target="../media/image53.jpeg"/><Relationship Id="rId74" Type="http://schemas.openxmlformats.org/officeDocument/2006/relationships/image" Target="../media/image74.jpeg"/><Relationship Id="rId128" Type="http://schemas.openxmlformats.org/officeDocument/2006/relationships/image" Target="../media/image128.jpeg"/><Relationship Id="rId149" Type="http://schemas.openxmlformats.org/officeDocument/2006/relationships/image" Target="../media/image149.jpeg"/><Relationship Id="rId5" Type="http://schemas.openxmlformats.org/officeDocument/2006/relationships/image" Target="../media/image5.jpeg"/><Relationship Id="rId90" Type="http://schemas.openxmlformats.org/officeDocument/2006/relationships/image" Target="../media/image90.jpeg"/><Relationship Id="rId95" Type="http://schemas.openxmlformats.org/officeDocument/2006/relationships/image" Target="../media/image95.jpeg"/><Relationship Id="rId160" Type="http://schemas.openxmlformats.org/officeDocument/2006/relationships/image" Target="../media/image160.jpeg"/><Relationship Id="rId165" Type="http://schemas.openxmlformats.org/officeDocument/2006/relationships/image" Target="../media/image165.jpeg"/><Relationship Id="rId181" Type="http://schemas.openxmlformats.org/officeDocument/2006/relationships/image" Target="../media/image181.jpeg"/><Relationship Id="rId186" Type="http://schemas.openxmlformats.org/officeDocument/2006/relationships/image" Target="../media/image186.jpeg"/><Relationship Id="rId216" Type="http://schemas.openxmlformats.org/officeDocument/2006/relationships/image" Target="../media/image216.jpeg"/><Relationship Id="rId211" Type="http://schemas.openxmlformats.org/officeDocument/2006/relationships/image" Target="../media/image211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64" Type="http://schemas.openxmlformats.org/officeDocument/2006/relationships/image" Target="../media/image64.jpeg"/><Relationship Id="rId69" Type="http://schemas.openxmlformats.org/officeDocument/2006/relationships/image" Target="../media/image69.jpeg"/><Relationship Id="rId113" Type="http://schemas.openxmlformats.org/officeDocument/2006/relationships/image" Target="../media/image113.jpeg"/><Relationship Id="rId118" Type="http://schemas.openxmlformats.org/officeDocument/2006/relationships/image" Target="../media/image118.jpeg"/><Relationship Id="rId134" Type="http://schemas.openxmlformats.org/officeDocument/2006/relationships/image" Target="../media/image134.jpeg"/><Relationship Id="rId139" Type="http://schemas.openxmlformats.org/officeDocument/2006/relationships/image" Target="../media/image139.jpeg"/><Relationship Id="rId80" Type="http://schemas.openxmlformats.org/officeDocument/2006/relationships/image" Target="../media/image80.jpeg"/><Relationship Id="rId85" Type="http://schemas.openxmlformats.org/officeDocument/2006/relationships/image" Target="../media/image85.jpeg"/><Relationship Id="rId150" Type="http://schemas.openxmlformats.org/officeDocument/2006/relationships/image" Target="../media/image150.jpeg"/><Relationship Id="rId155" Type="http://schemas.openxmlformats.org/officeDocument/2006/relationships/image" Target="../media/image155.jpeg"/><Relationship Id="rId171" Type="http://schemas.openxmlformats.org/officeDocument/2006/relationships/image" Target="../media/image171.jpeg"/><Relationship Id="rId176" Type="http://schemas.openxmlformats.org/officeDocument/2006/relationships/image" Target="../media/image176.jpeg"/><Relationship Id="rId192" Type="http://schemas.openxmlformats.org/officeDocument/2006/relationships/image" Target="../media/image192.jpeg"/><Relationship Id="rId197" Type="http://schemas.openxmlformats.org/officeDocument/2006/relationships/image" Target="../media/image197.jpeg"/><Relationship Id="rId206" Type="http://schemas.openxmlformats.org/officeDocument/2006/relationships/image" Target="../media/image206.jpeg"/><Relationship Id="rId201" Type="http://schemas.openxmlformats.org/officeDocument/2006/relationships/image" Target="../media/image201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59" Type="http://schemas.openxmlformats.org/officeDocument/2006/relationships/image" Target="../media/image59.jpeg"/><Relationship Id="rId103" Type="http://schemas.openxmlformats.org/officeDocument/2006/relationships/image" Target="../media/image103.jpeg"/><Relationship Id="rId108" Type="http://schemas.openxmlformats.org/officeDocument/2006/relationships/image" Target="../media/image108.jpeg"/><Relationship Id="rId124" Type="http://schemas.openxmlformats.org/officeDocument/2006/relationships/image" Target="../media/image124.jpeg"/><Relationship Id="rId129" Type="http://schemas.openxmlformats.org/officeDocument/2006/relationships/image" Target="../media/image129.jpeg"/><Relationship Id="rId54" Type="http://schemas.openxmlformats.org/officeDocument/2006/relationships/image" Target="../media/image54.jpeg"/><Relationship Id="rId70" Type="http://schemas.openxmlformats.org/officeDocument/2006/relationships/image" Target="../media/image70.jpeg"/><Relationship Id="rId75" Type="http://schemas.openxmlformats.org/officeDocument/2006/relationships/image" Target="../media/image75.jpeg"/><Relationship Id="rId91" Type="http://schemas.openxmlformats.org/officeDocument/2006/relationships/image" Target="../media/image91.jpeg"/><Relationship Id="rId96" Type="http://schemas.openxmlformats.org/officeDocument/2006/relationships/image" Target="../media/image96.jpeg"/><Relationship Id="rId140" Type="http://schemas.openxmlformats.org/officeDocument/2006/relationships/image" Target="../media/image140.jpeg"/><Relationship Id="rId145" Type="http://schemas.openxmlformats.org/officeDocument/2006/relationships/image" Target="../media/image145.jpeg"/><Relationship Id="rId161" Type="http://schemas.openxmlformats.org/officeDocument/2006/relationships/image" Target="../media/image161.jpeg"/><Relationship Id="rId166" Type="http://schemas.openxmlformats.org/officeDocument/2006/relationships/image" Target="../media/image166.jpeg"/><Relationship Id="rId182" Type="http://schemas.openxmlformats.org/officeDocument/2006/relationships/image" Target="../media/image182.jpeg"/><Relationship Id="rId187" Type="http://schemas.openxmlformats.org/officeDocument/2006/relationships/image" Target="../media/image187.jpeg"/><Relationship Id="rId217" Type="http://schemas.openxmlformats.org/officeDocument/2006/relationships/image" Target="../media/image217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212" Type="http://schemas.openxmlformats.org/officeDocument/2006/relationships/image" Target="../media/image212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49" Type="http://schemas.openxmlformats.org/officeDocument/2006/relationships/image" Target="../media/image49.jpeg"/><Relationship Id="rId114" Type="http://schemas.openxmlformats.org/officeDocument/2006/relationships/image" Target="../media/image114.jpeg"/><Relationship Id="rId119" Type="http://schemas.openxmlformats.org/officeDocument/2006/relationships/image" Target="../media/image119.jpeg"/><Relationship Id="rId44" Type="http://schemas.openxmlformats.org/officeDocument/2006/relationships/image" Target="../media/image44.jpeg"/><Relationship Id="rId60" Type="http://schemas.openxmlformats.org/officeDocument/2006/relationships/image" Target="../media/image60.jpeg"/><Relationship Id="rId65" Type="http://schemas.openxmlformats.org/officeDocument/2006/relationships/image" Target="../media/image65.jpeg"/><Relationship Id="rId81" Type="http://schemas.openxmlformats.org/officeDocument/2006/relationships/image" Target="../media/image81.jpeg"/><Relationship Id="rId86" Type="http://schemas.openxmlformats.org/officeDocument/2006/relationships/image" Target="../media/image86.jpeg"/><Relationship Id="rId130" Type="http://schemas.openxmlformats.org/officeDocument/2006/relationships/image" Target="../media/image130.jpeg"/><Relationship Id="rId135" Type="http://schemas.openxmlformats.org/officeDocument/2006/relationships/image" Target="../media/image135.jpeg"/><Relationship Id="rId151" Type="http://schemas.openxmlformats.org/officeDocument/2006/relationships/image" Target="../media/image151.jpeg"/><Relationship Id="rId156" Type="http://schemas.openxmlformats.org/officeDocument/2006/relationships/image" Target="../media/image156.jpeg"/><Relationship Id="rId177" Type="http://schemas.openxmlformats.org/officeDocument/2006/relationships/image" Target="../media/image177.jpeg"/><Relationship Id="rId198" Type="http://schemas.openxmlformats.org/officeDocument/2006/relationships/image" Target="../media/image198.jpeg"/><Relationship Id="rId172" Type="http://schemas.openxmlformats.org/officeDocument/2006/relationships/image" Target="../media/image172.jpeg"/><Relationship Id="rId193" Type="http://schemas.openxmlformats.org/officeDocument/2006/relationships/image" Target="../media/image193.jpeg"/><Relationship Id="rId202" Type="http://schemas.openxmlformats.org/officeDocument/2006/relationships/image" Target="../media/image202.jpeg"/><Relationship Id="rId207" Type="http://schemas.openxmlformats.org/officeDocument/2006/relationships/image" Target="../media/image207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9" Type="http://schemas.openxmlformats.org/officeDocument/2006/relationships/image" Target="../media/image39.jpeg"/><Relationship Id="rId109" Type="http://schemas.openxmlformats.org/officeDocument/2006/relationships/image" Target="../media/image109.jpeg"/><Relationship Id="rId34" Type="http://schemas.openxmlformats.org/officeDocument/2006/relationships/image" Target="../media/image34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76" Type="http://schemas.openxmlformats.org/officeDocument/2006/relationships/image" Target="../media/image76.jpeg"/><Relationship Id="rId97" Type="http://schemas.openxmlformats.org/officeDocument/2006/relationships/image" Target="../media/image97.jpeg"/><Relationship Id="rId104" Type="http://schemas.openxmlformats.org/officeDocument/2006/relationships/image" Target="../media/image104.jpeg"/><Relationship Id="rId120" Type="http://schemas.openxmlformats.org/officeDocument/2006/relationships/image" Target="../media/image120.jpeg"/><Relationship Id="rId125" Type="http://schemas.openxmlformats.org/officeDocument/2006/relationships/image" Target="../media/image125.jpeg"/><Relationship Id="rId141" Type="http://schemas.openxmlformats.org/officeDocument/2006/relationships/image" Target="../media/image141.jpeg"/><Relationship Id="rId146" Type="http://schemas.openxmlformats.org/officeDocument/2006/relationships/image" Target="../media/image146.jpeg"/><Relationship Id="rId167" Type="http://schemas.openxmlformats.org/officeDocument/2006/relationships/image" Target="../media/image167.jpeg"/><Relationship Id="rId188" Type="http://schemas.openxmlformats.org/officeDocument/2006/relationships/image" Target="../media/image188.jpeg"/><Relationship Id="rId7" Type="http://schemas.openxmlformats.org/officeDocument/2006/relationships/image" Target="../media/image7.jpeg"/><Relationship Id="rId71" Type="http://schemas.openxmlformats.org/officeDocument/2006/relationships/image" Target="../media/image71.jpeg"/><Relationship Id="rId92" Type="http://schemas.openxmlformats.org/officeDocument/2006/relationships/image" Target="../media/image92.jpeg"/><Relationship Id="rId162" Type="http://schemas.openxmlformats.org/officeDocument/2006/relationships/image" Target="../media/image162.jpeg"/><Relationship Id="rId183" Type="http://schemas.openxmlformats.org/officeDocument/2006/relationships/image" Target="../media/image183.jpeg"/><Relationship Id="rId213" Type="http://schemas.openxmlformats.org/officeDocument/2006/relationships/image" Target="../media/image213.jpeg"/><Relationship Id="rId218" Type="http://schemas.openxmlformats.org/officeDocument/2006/relationships/image" Target="../media/image218.jpeg"/><Relationship Id="rId2" Type="http://schemas.openxmlformats.org/officeDocument/2006/relationships/image" Target="../media/image2.jpeg"/><Relationship Id="rId29" Type="http://schemas.openxmlformats.org/officeDocument/2006/relationships/image" Target="../media/image29.jpeg"/><Relationship Id="rId24" Type="http://schemas.openxmlformats.org/officeDocument/2006/relationships/image" Target="../media/image24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66" Type="http://schemas.openxmlformats.org/officeDocument/2006/relationships/image" Target="../media/image66.jpeg"/><Relationship Id="rId87" Type="http://schemas.openxmlformats.org/officeDocument/2006/relationships/image" Target="../media/image87.jpeg"/><Relationship Id="rId110" Type="http://schemas.openxmlformats.org/officeDocument/2006/relationships/image" Target="../media/image110.jpeg"/><Relationship Id="rId115" Type="http://schemas.openxmlformats.org/officeDocument/2006/relationships/image" Target="../media/image115.jpeg"/><Relationship Id="rId131" Type="http://schemas.openxmlformats.org/officeDocument/2006/relationships/image" Target="../media/image131.jpeg"/><Relationship Id="rId136" Type="http://schemas.openxmlformats.org/officeDocument/2006/relationships/image" Target="../media/image136.jpeg"/><Relationship Id="rId157" Type="http://schemas.openxmlformats.org/officeDocument/2006/relationships/image" Target="../media/image157.jpeg"/><Relationship Id="rId178" Type="http://schemas.openxmlformats.org/officeDocument/2006/relationships/image" Target="../media/image178.jpeg"/><Relationship Id="rId61" Type="http://schemas.openxmlformats.org/officeDocument/2006/relationships/image" Target="../media/image61.jpeg"/><Relationship Id="rId82" Type="http://schemas.openxmlformats.org/officeDocument/2006/relationships/image" Target="../media/image82.jpeg"/><Relationship Id="rId152" Type="http://schemas.openxmlformats.org/officeDocument/2006/relationships/image" Target="../media/image152.jpeg"/><Relationship Id="rId173" Type="http://schemas.openxmlformats.org/officeDocument/2006/relationships/image" Target="../media/image173.jpeg"/><Relationship Id="rId194" Type="http://schemas.openxmlformats.org/officeDocument/2006/relationships/image" Target="../media/image194.jpeg"/><Relationship Id="rId199" Type="http://schemas.openxmlformats.org/officeDocument/2006/relationships/image" Target="../media/image199.jpeg"/><Relationship Id="rId203" Type="http://schemas.openxmlformats.org/officeDocument/2006/relationships/image" Target="../media/image203.jpeg"/><Relationship Id="rId208" Type="http://schemas.openxmlformats.org/officeDocument/2006/relationships/image" Target="../media/image208.jpeg"/><Relationship Id="rId19" Type="http://schemas.openxmlformats.org/officeDocument/2006/relationships/image" Target="../media/image19.jpeg"/><Relationship Id="rId14" Type="http://schemas.openxmlformats.org/officeDocument/2006/relationships/image" Target="../media/image14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56" Type="http://schemas.openxmlformats.org/officeDocument/2006/relationships/image" Target="../media/image56.jpeg"/><Relationship Id="rId77" Type="http://schemas.openxmlformats.org/officeDocument/2006/relationships/image" Target="../media/image77.jpeg"/><Relationship Id="rId100" Type="http://schemas.openxmlformats.org/officeDocument/2006/relationships/image" Target="../media/image100.jpeg"/><Relationship Id="rId105" Type="http://schemas.openxmlformats.org/officeDocument/2006/relationships/image" Target="../media/image105.jpeg"/><Relationship Id="rId126" Type="http://schemas.openxmlformats.org/officeDocument/2006/relationships/image" Target="../media/image126.jpeg"/><Relationship Id="rId147" Type="http://schemas.openxmlformats.org/officeDocument/2006/relationships/image" Target="../media/image147.jpeg"/><Relationship Id="rId168" Type="http://schemas.openxmlformats.org/officeDocument/2006/relationships/image" Target="../media/image168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93" Type="http://schemas.openxmlformats.org/officeDocument/2006/relationships/image" Target="../media/image93.jpeg"/><Relationship Id="rId98" Type="http://schemas.openxmlformats.org/officeDocument/2006/relationships/image" Target="../media/image98.jpeg"/><Relationship Id="rId121" Type="http://schemas.openxmlformats.org/officeDocument/2006/relationships/image" Target="../media/image121.jpeg"/><Relationship Id="rId142" Type="http://schemas.openxmlformats.org/officeDocument/2006/relationships/image" Target="../media/image142.jpeg"/><Relationship Id="rId163" Type="http://schemas.openxmlformats.org/officeDocument/2006/relationships/image" Target="../media/image163.jpeg"/><Relationship Id="rId184" Type="http://schemas.openxmlformats.org/officeDocument/2006/relationships/image" Target="../media/image184.jpeg"/><Relationship Id="rId189" Type="http://schemas.openxmlformats.org/officeDocument/2006/relationships/image" Target="../media/image189.jpeg"/><Relationship Id="rId3" Type="http://schemas.openxmlformats.org/officeDocument/2006/relationships/image" Target="../media/image3.jpeg"/><Relationship Id="rId214" Type="http://schemas.openxmlformats.org/officeDocument/2006/relationships/image" Target="../media/image214.jpeg"/><Relationship Id="rId25" Type="http://schemas.openxmlformats.org/officeDocument/2006/relationships/image" Target="../media/image25.jpeg"/><Relationship Id="rId46" Type="http://schemas.openxmlformats.org/officeDocument/2006/relationships/image" Target="../media/image46.jpeg"/><Relationship Id="rId67" Type="http://schemas.openxmlformats.org/officeDocument/2006/relationships/image" Target="../media/image67.jpeg"/><Relationship Id="rId116" Type="http://schemas.openxmlformats.org/officeDocument/2006/relationships/image" Target="../media/image116.jpeg"/><Relationship Id="rId137" Type="http://schemas.openxmlformats.org/officeDocument/2006/relationships/image" Target="../media/image137.jpeg"/><Relationship Id="rId158" Type="http://schemas.openxmlformats.org/officeDocument/2006/relationships/image" Target="../media/image158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62" Type="http://schemas.openxmlformats.org/officeDocument/2006/relationships/image" Target="../media/image62.jpeg"/><Relationship Id="rId83" Type="http://schemas.openxmlformats.org/officeDocument/2006/relationships/image" Target="../media/image83.jpeg"/><Relationship Id="rId88" Type="http://schemas.openxmlformats.org/officeDocument/2006/relationships/image" Target="../media/image88.jpeg"/><Relationship Id="rId111" Type="http://schemas.openxmlformats.org/officeDocument/2006/relationships/image" Target="../media/image111.jpeg"/><Relationship Id="rId132" Type="http://schemas.openxmlformats.org/officeDocument/2006/relationships/image" Target="../media/image132.jpeg"/><Relationship Id="rId153" Type="http://schemas.openxmlformats.org/officeDocument/2006/relationships/image" Target="../media/image153.jpeg"/><Relationship Id="rId174" Type="http://schemas.openxmlformats.org/officeDocument/2006/relationships/image" Target="../media/image174.jpeg"/><Relationship Id="rId179" Type="http://schemas.openxmlformats.org/officeDocument/2006/relationships/image" Target="../media/image179.jpeg"/><Relationship Id="rId195" Type="http://schemas.openxmlformats.org/officeDocument/2006/relationships/image" Target="../media/image195.jpeg"/><Relationship Id="rId209" Type="http://schemas.openxmlformats.org/officeDocument/2006/relationships/image" Target="../media/image209.jpeg"/><Relationship Id="rId190" Type="http://schemas.openxmlformats.org/officeDocument/2006/relationships/image" Target="../media/image190.jpeg"/><Relationship Id="rId204" Type="http://schemas.openxmlformats.org/officeDocument/2006/relationships/image" Target="../media/image204.jpeg"/><Relationship Id="rId15" Type="http://schemas.openxmlformats.org/officeDocument/2006/relationships/image" Target="../media/image15.jpeg"/><Relationship Id="rId36" Type="http://schemas.openxmlformats.org/officeDocument/2006/relationships/image" Target="../media/image36.jpeg"/><Relationship Id="rId57" Type="http://schemas.openxmlformats.org/officeDocument/2006/relationships/image" Target="../media/image57.jpeg"/><Relationship Id="rId106" Type="http://schemas.openxmlformats.org/officeDocument/2006/relationships/image" Target="../media/image106.jpeg"/><Relationship Id="rId127" Type="http://schemas.openxmlformats.org/officeDocument/2006/relationships/image" Target="../media/image127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52" Type="http://schemas.openxmlformats.org/officeDocument/2006/relationships/image" Target="../media/image52.jpeg"/><Relationship Id="rId73" Type="http://schemas.openxmlformats.org/officeDocument/2006/relationships/image" Target="../media/image73.jpeg"/><Relationship Id="rId78" Type="http://schemas.openxmlformats.org/officeDocument/2006/relationships/image" Target="../media/image78.jpeg"/><Relationship Id="rId94" Type="http://schemas.openxmlformats.org/officeDocument/2006/relationships/image" Target="../media/image94.jpeg"/><Relationship Id="rId99" Type="http://schemas.openxmlformats.org/officeDocument/2006/relationships/image" Target="../media/image99.jpeg"/><Relationship Id="rId101" Type="http://schemas.openxmlformats.org/officeDocument/2006/relationships/image" Target="../media/image101.jpeg"/><Relationship Id="rId122" Type="http://schemas.openxmlformats.org/officeDocument/2006/relationships/image" Target="../media/image122.jpeg"/><Relationship Id="rId143" Type="http://schemas.openxmlformats.org/officeDocument/2006/relationships/image" Target="../media/image143.jpeg"/><Relationship Id="rId148" Type="http://schemas.openxmlformats.org/officeDocument/2006/relationships/image" Target="../media/image148.jpeg"/><Relationship Id="rId164" Type="http://schemas.openxmlformats.org/officeDocument/2006/relationships/image" Target="../media/image164.jpeg"/><Relationship Id="rId169" Type="http://schemas.openxmlformats.org/officeDocument/2006/relationships/image" Target="../media/image169.jpeg"/><Relationship Id="rId185" Type="http://schemas.openxmlformats.org/officeDocument/2006/relationships/image" Target="../media/image185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80" Type="http://schemas.openxmlformats.org/officeDocument/2006/relationships/image" Target="../media/image180.jpeg"/><Relationship Id="rId210" Type="http://schemas.openxmlformats.org/officeDocument/2006/relationships/image" Target="../media/image210.jpeg"/><Relationship Id="rId215" Type="http://schemas.openxmlformats.org/officeDocument/2006/relationships/image" Target="../media/image215.jpeg"/><Relationship Id="rId26" Type="http://schemas.openxmlformats.org/officeDocument/2006/relationships/image" Target="../media/image26.jpeg"/><Relationship Id="rId47" Type="http://schemas.openxmlformats.org/officeDocument/2006/relationships/image" Target="../media/image47.jpeg"/><Relationship Id="rId68" Type="http://schemas.openxmlformats.org/officeDocument/2006/relationships/image" Target="../media/image68.jpeg"/><Relationship Id="rId89" Type="http://schemas.openxmlformats.org/officeDocument/2006/relationships/image" Target="../media/image89.jpeg"/><Relationship Id="rId112" Type="http://schemas.openxmlformats.org/officeDocument/2006/relationships/image" Target="../media/image112.jpeg"/><Relationship Id="rId133" Type="http://schemas.openxmlformats.org/officeDocument/2006/relationships/image" Target="../media/image133.jpeg"/><Relationship Id="rId154" Type="http://schemas.openxmlformats.org/officeDocument/2006/relationships/image" Target="../media/image154.jpeg"/><Relationship Id="rId175" Type="http://schemas.openxmlformats.org/officeDocument/2006/relationships/image" Target="../media/image175.jpeg"/><Relationship Id="rId196" Type="http://schemas.openxmlformats.org/officeDocument/2006/relationships/image" Target="../media/image196.jpeg"/><Relationship Id="rId200" Type="http://schemas.openxmlformats.org/officeDocument/2006/relationships/image" Target="../media/image200.jpeg"/><Relationship Id="rId16" Type="http://schemas.openxmlformats.org/officeDocument/2006/relationships/image" Target="../media/image16.jpeg"/><Relationship Id="rId37" Type="http://schemas.openxmlformats.org/officeDocument/2006/relationships/image" Target="../media/image37.jpeg"/><Relationship Id="rId58" Type="http://schemas.openxmlformats.org/officeDocument/2006/relationships/image" Target="../media/image58.jpeg"/><Relationship Id="rId79" Type="http://schemas.openxmlformats.org/officeDocument/2006/relationships/image" Target="../media/image79.jpeg"/><Relationship Id="rId102" Type="http://schemas.openxmlformats.org/officeDocument/2006/relationships/image" Target="../media/image102.jpeg"/><Relationship Id="rId123" Type="http://schemas.openxmlformats.org/officeDocument/2006/relationships/image" Target="../media/image123.jpeg"/><Relationship Id="rId144" Type="http://schemas.openxmlformats.org/officeDocument/2006/relationships/image" Target="../media/image14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19</xdr:row>
      <xdr:rowOff>47625</xdr:rowOff>
    </xdr:from>
    <xdr:to>
      <xdr:col>1</xdr:col>
      <xdr:colOff>781050</xdr:colOff>
      <xdr:row>19</xdr:row>
      <xdr:rowOff>762000</xdr:rowOff>
    </xdr:to>
    <xdr:pic>
      <xdr:nvPicPr>
        <xdr:cNvPr id="1025" name="image1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8675" y="14573250"/>
          <a:ext cx="7143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1</xdr:col>
      <xdr:colOff>76200</xdr:colOff>
      <xdr:row>11</xdr:row>
      <xdr:rowOff>47625</xdr:rowOff>
    </xdr:from>
    <xdr:to>
      <xdr:col>1</xdr:col>
      <xdr:colOff>790575</xdr:colOff>
      <xdr:row>11</xdr:row>
      <xdr:rowOff>762000</xdr:rowOff>
    </xdr:to>
    <xdr:pic>
      <xdr:nvPicPr>
        <xdr:cNvPr id="1026" name="image2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8200" y="8324850"/>
          <a:ext cx="7143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1</xdr:col>
      <xdr:colOff>38100</xdr:colOff>
      <xdr:row>25</xdr:row>
      <xdr:rowOff>28575</xdr:rowOff>
    </xdr:from>
    <xdr:to>
      <xdr:col>1</xdr:col>
      <xdr:colOff>752475</xdr:colOff>
      <xdr:row>25</xdr:row>
      <xdr:rowOff>742950</xdr:rowOff>
    </xdr:to>
    <xdr:pic>
      <xdr:nvPicPr>
        <xdr:cNvPr id="1027" name="image5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800100" y="19926300"/>
          <a:ext cx="7143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1</xdr:col>
      <xdr:colOff>19050</xdr:colOff>
      <xdr:row>26</xdr:row>
      <xdr:rowOff>9525</xdr:rowOff>
    </xdr:from>
    <xdr:to>
      <xdr:col>1</xdr:col>
      <xdr:colOff>733425</xdr:colOff>
      <xdr:row>26</xdr:row>
      <xdr:rowOff>723900</xdr:rowOff>
    </xdr:to>
    <xdr:pic>
      <xdr:nvPicPr>
        <xdr:cNvPr id="1028" name="image6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781050" y="20859750"/>
          <a:ext cx="7143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1</xdr:col>
      <xdr:colOff>38100</xdr:colOff>
      <xdr:row>27</xdr:row>
      <xdr:rowOff>28575</xdr:rowOff>
    </xdr:from>
    <xdr:to>
      <xdr:col>1</xdr:col>
      <xdr:colOff>752475</xdr:colOff>
      <xdr:row>27</xdr:row>
      <xdr:rowOff>742950</xdr:rowOff>
    </xdr:to>
    <xdr:pic>
      <xdr:nvPicPr>
        <xdr:cNvPr id="1029" name="image7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800100" y="21831300"/>
          <a:ext cx="7143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1</xdr:col>
      <xdr:colOff>9525</xdr:colOff>
      <xdr:row>28</xdr:row>
      <xdr:rowOff>28575</xdr:rowOff>
    </xdr:from>
    <xdr:to>
      <xdr:col>1</xdr:col>
      <xdr:colOff>723900</xdr:colOff>
      <xdr:row>28</xdr:row>
      <xdr:rowOff>742950</xdr:rowOff>
    </xdr:to>
    <xdr:pic>
      <xdr:nvPicPr>
        <xdr:cNvPr id="1030" name="image8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771525" y="22783800"/>
          <a:ext cx="7143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1</xdr:col>
      <xdr:colOff>19050</xdr:colOff>
      <xdr:row>29</xdr:row>
      <xdr:rowOff>19050</xdr:rowOff>
    </xdr:from>
    <xdr:to>
      <xdr:col>1</xdr:col>
      <xdr:colOff>733425</xdr:colOff>
      <xdr:row>29</xdr:row>
      <xdr:rowOff>733425</xdr:rowOff>
    </xdr:to>
    <xdr:pic>
      <xdr:nvPicPr>
        <xdr:cNvPr id="1031" name="image9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781050" y="23726775"/>
          <a:ext cx="7143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1</xdr:col>
      <xdr:colOff>19050</xdr:colOff>
      <xdr:row>30</xdr:row>
      <xdr:rowOff>38100</xdr:rowOff>
    </xdr:from>
    <xdr:to>
      <xdr:col>1</xdr:col>
      <xdr:colOff>733425</xdr:colOff>
      <xdr:row>30</xdr:row>
      <xdr:rowOff>752475</xdr:rowOff>
    </xdr:to>
    <xdr:pic>
      <xdr:nvPicPr>
        <xdr:cNvPr id="1032" name="image10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781050" y="24698325"/>
          <a:ext cx="7143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1</xdr:col>
      <xdr:colOff>9525</xdr:colOff>
      <xdr:row>31</xdr:row>
      <xdr:rowOff>38100</xdr:rowOff>
    </xdr:from>
    <xdr:to>
      <xdr:col>1</xdr:col>
      <xdr:colOff>723900</xdr:colOff>
      <xdr:row>31</xdr:row>
      <xdr:rowOff>752475</xdr:rowOff>
    </xdr:to>
    <xdr:pic>
      <xdr:nvPicPr>
        <xdr:cNvPr id="1033" name="image11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71525" y="25650825"/>
          <a:ext cx="7143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1</xdr:col>
      <xdr:colOff>57150</xdr:colOff>
      <xdr:row>32</xdr:row>
      <xdr:rowOff>19050</xdr:rowOff>
    </xdr:from>
    <xdr:to>
      <xdr:col>1</xdr:col>
      <xdr:colOff>771525</xdr:colOff>
      <xdr:row>32</xdr:row>
      <xdr:rowOff>733425</xdr:rowOff>
    </xdr:to>
    <xdr:pic>
      <xdr:nvPicPr>
        <xdr:cNvPr id="1034" name="image12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19150" y="26584275"/>
          <a:ext cx="7143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1</xdr:col>
      <xdr:colOff>38100</xdr:colOff>
      <xdr:row>33</xdr:row>
      <xdr:rowOff>28575</xdr:rowOff>
    </xdr:from>
    <xdr:to>
      <xdr:col>1</xdr:col>
      <xdr:colOff>752475</xdr:colOff>
      <xdr:row>33</xdr:row>
      <xdr:rowOff>742950</xdr:rowOff>
    </xdr:to>
    <xdr:pic>
      <xdr:nvPicPr>
        <xdr:cNvPr id="1035" name="image13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800100" y="27546300"/>
          <a:ext cx="7143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1</xdr:col>
      <xdr:colOff>57150</xdr:colOff>
      <xdr:row>34</xdr:row>
      <xdr:rowOff>19050</xdr:rowOff>
    </xdr:from>
    <xdr:to>
      <xdr:col>1</xdr:col>
      <xdr:colOff>771525</xdr:colOff>
      <xdr:row>34</xdr:row>
      <xdr:rowOff>733425</xdr:rowOff>
    </xdr:to>
    <xdr:pic>
      <xdr:nvPicPr>
        <xdr:cNvPr id="1036" name="image14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819150" y="28489275"/>
          <a:ext cx="7143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1</xdr:col>
      <xdr:colOff>47625</xdr:colOff>
      <xdr:row>35</xdr:row>
      <xdr:rowOff>38100</xdr:rowOff>
    </xdr:from>
    <xdr:to>
      <xdr:col>1</xdr:col>
      <xdr:colOff>762000</xdr:colOff>
      <xdr:row>35</xdr:row>
      <xdr:rowOff>752475</xdr:rowOff>
    </xdr:to>
    <xdr:pic>
      <xdr:nvPicPr>
        <xdr:cNvPr id="1037" name="image15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809625" y="29460825"/>
          <a:ext cx="7143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1</xdr:col>
      <xdr:colOff>47625</xdr:colOff>
      <xdr:row>36</xdr:row>
      <xdr:rowOff>9525</xdr:rowOff>
    </xdr:from>
    <xdr:to>
      <xdr:col>1</xdr:col>
      <xdr:colOff>762000</xdr:colOff>
      <xdr:row>36</xdr:row>
      <xdr:rowOff>723900</xdr:rowOff>
    </xdr:to>
    <xdr:pic>
      <xdr:nvPicPr>
        <xdr:cNvPr id="1038" name="image16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809625" y="30384750"/>
          <a:ext cx="7143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1</xdr:col>
      <xdr:colOff>57150</xdr:colOff>
      <xdr:row>37</xdr:row>
      <xdr:rowOff>47625</xdr:rowOff>
    </xdr:from>
    <xdr:to>
      <xdr:col>1</xdr:col>
      <xdr:colOff>771525</xdr:colOff>
      <xdr:row>37</xdr:row>
      <xdr:rowOff>762000</xdr:rowOff>
    </xdr:to>
    <xdr:pic>
      <xdr:nvPicPr>
        <xdr:cNvPr id="1039" name="image17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819150" y="31375350"/>
          <a:ext cx="7143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1</xdr:col>
      <xdr:colOff>57150</xdr:colOff>
      <xdr:row>38</xdr:row>
      <xdr:rowOff>28575</xdr:rowOff>
    </xdr:from>
    <xdr:to>
      <xdr:col>1</xdr:col>
      <xdr:colOff>771525</xdr:colOff>
      <xdr:row>38</xdr:row>
      <xdr:rowOff>742950</xdr:rowOff>
    </xdr:to>
    <xdr:pic>
      <xdr:nvPicPr>
        <xdr:cNvPr id="1040" name="image18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819150" y="32308800"/>
          <a:ext cx="7143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1</xdr:col>
      <xdr:colOff>38100</xdr:colOff>
      <xdr:row>39</xdr:row>
      <xdr:rowOff>38100</xdr:rowOff>
    </xdr:from>
    <xdr:to>
      <xdr:col>1</xdr:col>
      <xdr:colOff>752475</xdr:colOff>
      <xdr:row>39</xdr:row>
      <xdr:rowOff>752475</xdr:rowOff>
    </xdr:to>
    <xdr:pic>
      <xdr:nvPicPr>
        <xdr:cNvPr id="1041" name="image19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800100" y="33270825"/>
          <a:ext cx="7143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1</xdr:col>
      <xdr:colOff>76200</xdr:colOff>
      <xdr:row>40</xdr:row>
      <xdr:rowOff>47625</xdr:rowOff>
    </xdr:from>
    <xdr:to>
      <xdr:col>1</xdr:col>
      <xdr:colOff>790575</xdr:colOff>
      <xdr:row>40</xdr:row>
      <xdr:rowOff>762000</xdr:rowOff>
    </xdr:to>
    <xdr:pic>
      <xdr:nvPicPr>
        <xdr:cNvPr id="1042" name="image20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838200" y="34232850"/>
          <a:ext cx="7143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1</xdr:col>
      <xdr:colOff>57150</xdr:colOff>
      <xdr:row>41</xdr:row>
      <xdr:rowOff>19050</xdr:rowOff>
    </xdr:from>
    <xdr:to>
      <xdr:col>1</xdr:col>
      <xdr:colOff>771525</xdr:colOff>
      <xdr:row>41</xdr:row>
      <xdr:rowOff>733425</xdr:rowOff>
    </xdr:to>
    <xdr:pic>
      <xdr:nvPicPr>
        <xdr:cNvPr id="1043" name="image21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819150" y="35156775"/>
          <a:ext cx="7143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1</xdr:col>
      <xdr:colOff>47625</xdr:colOff>
      <xdr:row>42</xdr:row>
      <xdr:rowOff>38100</xdr:rowOff>
    </xdr:from>
    <xdr:to>
      <xdr:col>1</xdr:col>
      <xdr:colOff>762000</xdr:colOff>
      <xdr:row>42</xdr:row>
      <xdr:rowOff>752475</xdr:rowOff>
    </xdr:to>
    <xdr:pic>
      <xdr:nvPicPr>
        <xdr:cNvPr id="1044" name="image22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809625" y="36128325"/>
          <a:ext cx="7143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1</xdr:col>
      <xdr:colOff>76200</xdr:colOff>
      <xdr:row>43</xdr:row>
      <xdr:rowOff>28575</xdr:rowOff>
    </xdr:from>
    <xdr:to>
      <xdr:col>1</xdr:col>
      <xdr:colOff>790575</xdr:colOff>
      <xdr:row>43</xdr:row>
      <xdr:rowOff>742950</xdr:rowOff>
    </xdr:to>
    <xdr:pic>
      <xdr:nvPicPr>
        <xdr:cNvPr id="1045" name="image23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838200" y="37071300"/>
          <a:ext cx="7143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1</xdr:col>
      <xdr:colOff>47625</xdr:colOff>
      <xdr:row>44</xdr:row>
      <xdr:rowOff>28575</xdr:rowOff>
    </xdr:from>
    <xdr:to>
      <xdr:col>1</xdr:col>
      <xdr:colOff>762000</xdr:colOff>
      <xdr:row>44</xdr:row>
      <xdr:rowOff>742950</xdr:rowOff>
    </xdr:to>
    <xdr:pic>
      <xdr:nvPicPr>
        <xdr:cNvPr id="1046" name="image24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809625" y="38023800"/>
          <a:ext cx="7143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1</xdr:col>
      <xdr:colOff>57150</xdr:colOff>
      <xdr:row>45</xdr:row>
      <xdr:rowOff>47625</xdr:rowOff>
    </xdr:from>
    <xdr:to>
      <xdr:col>1</xdr:col>
      <xdr:colOff>771525</xdr:colOff>
      <xdr:row>45</xdr:row>
      <xdr:rowOff>762000</xdr:rowOff>
    </xdr:to>
    <xdr:pic>
      <xdr:nvPicPr>
        <xdr:cNvPr id="1047" name="image25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819150" y="38995350"/>
          <a:ext cx="7143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1</xdr:col>
      <xdr:colOff>28575</xdr:colOff>
      <xdr:row>46</xdr:row>
      <xdr:rowOff>9525</xdr:rowOff>
    </xdr:from>
    <xdr:to>
      <xdr:col>1</xdr:col>
      <xdr:colOff>742950</xdr:colOff>
      <xdr:row>46</xdr:row>
      <xdr:rowOff>723900</xdr:rowOff>
    </xdr:to>
    <xdr:pic>
      <xdr:nvPicPr>
        <xdr:cNvPr id="1048" name="image26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790575" y="39909750"/>
          <a:ext cx="7143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1</xdr:col>
      <xdr:colOff>85725</xdr:colOff>
      <xdr:row>47</xdr:row>
      <xdr:rowOff>38100</xdr:rowOff>
    </xdr:from>
    <xdr:to>
      <xdr:col>1</xdr:col>
      <xdr:colOff>800100</xdr:colOff>
      <xdr:row>47</xdr:row>
      <xdr:rowOff>752475</xdr:rowOff>
    </xdr:to>
    <xdr:pic>
      <xdr:nvPicPr>
        <xdr:cNvPr id="1049" name="image27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847725" y="40890825"/>
          <a:ext cx="7143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1</xdr:col>
      <xdr:colOff>76200</xdr:colOff>
      <xdr:row>48</xdr:row>
      <xdr:rowOff>38100</xdr:rowOff>
    </xdr:from>
    <xdr:to>
      <xdr:col>1</xdr:col>
      <xdr:colOff>790575</xdr:colOff>
      <xdr:row>48</xdr:row>
      <xdr:rowOff>752475</xdr:rowOff>
    </xdr:to>
    <xdr:pic>
      <xdr:nvPicPr>
        <xdr:cNvPr id="1050" name="image28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838200" y="41843325"/>
          <a:ext cx="7143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1</xdr:col>
      <xdr:colOff>38100</xdr:colOff>
      <xdr:row>49</xdr:row>
      <xdr:rowOff>28575</xdr:rowOff>
    </xdr:from>
    <xdr:to>
      <xdr:col>1</xdr:col>
      <xdr:colOff>752475</xdr:colOff>
      <xdr:row>49</xdr:row>
      <xdr:rowOff>742950</xdr:rowOff>
    </xdr:to>
    <xdr:pic>
      <xdr:nvPicPr>
        <xdr:cNvPr id="1051" name="image29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800100" y="42786300"/>
          <a:ext cx="7143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1</xdr:col>
      <xdr:colOff>76200</xdr:colOff>
      <xdr:row>50</xdr:row>
      <xdr:rowOff>28575</xdr:rowOff>
    </xdr:from>
    <xdr:to>
      <xdr:col>1</xdr:col>
      <xdr:colOff>790575</xdr:colOff>
      <xdr:row>50</xdr:row>
      <xdr:rowOff>742950</xdr:rowOff>
    </xdr:to>
    <xdr:pic>
      <xdr:nvPicPr>
        <xdr:cNvPr id="1052" name="image30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838200" y="43738800"/>
          <a:ext cx="7143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1</xdr:col>
      <xdr:colOff>57150</xdr:colOff>
      <xdr:row>51</xdr:row>
      <xdr:rowOff>47625</xdr:rowOff>
    </xdr:from>
    <xdr:to>
      <xdr:col>1</xdr:col>
      <xdr:colOff>771525</xdr:colOff>
      <xdr:row>51</xdr:row>
      <xdr:rowOff>762000</xdr:rowOff>
    </xdr:to>
    <xdr:pic>
      <xdr:nvPicPr>
        <xdr:cNvPr id="1053" name="image31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819150" y="44710350"/>
          <a:ext cx="7143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1</xdr:col>
      <xdr:colOff>66675</xdr:colOff>
      <xdr:row>52</xdr:row>
      <xdr:rowOff>28575</xdr:rowOff>
    </xdr:from>
    <xdr:to>
      <xdr:col>1</xdr:col>
      <xdr:colOff>781050</xdr:colOff>
      <xdr:row>52</xdr:row>
      <xdr:rowOff>742950</xdr:rowOff>
    </xdr:to>
    <xdr:pic>
      <xdr:nvPicPr>
        <xdr:cNvPr id="1054" name="image32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828675" y="45643800"/>
          <a:ext cx="7143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1</xdr:col>
      <xdr:colOff>47625</xdr:colOff>
      <xdr:row>53</xdr:row>
      <xdr:rowOff>38100</xdr:rowOff>
    </xdr:from>
    <xdr:to>
      <xdr:col>1</xdr:col>
      <xdr:colOff>762000</xdr:colOff>
      <xdr:row>53</xdr:row>
      <xdr:rowOff>752475</xdr:rowOff>
    </xdr:to>
    <xdr:pic>
      <xdr:nvPicPr>
        <xdr:cNvPr id="1055" name="image33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809625" y="46605825"/>
          <a:ext cx="7143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1</xdr:col>
      <xdr:colOff>57150</xdr:colOff>
      <xdr:row>54</xdr:row>
      <xdr:rowOff>28575</xdr:rowOff>
    </xdr:from>
    <xdr:to>
      <xdr:col>1</xdr:col>
      <xdr:colOff>771525</xdr:colOff>
      <xdr:row>54</xdr:row>
      <xdr:rowOff>742950</xdr:rowOff>
    </xdr:to>
    <xdr:pic>
      <xdr:nvPicPr>
        <xdr:cNvPr id="1056" name="image34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819150" y="47548800"/>
          <a:ext cx="7143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1</xdr:col>
      <xdr:colOff>66675</xdr:colOff>
      <xdr:row>55</xdr:row>
      <xdr:rowOff>38100</xdr:rowOff>
    </xdr:from>
    <xdr:to>
      <xdr:col>1</xdr:col>
      <xdr:colOff>742950</xdr:colOff>
      <xdr:row>55</xdr:row>
      <xdr:rowOff>714375</xdr:rowOff>
    </xdr:to>
    <xdr:pic>
      <xdr:nvPicPr>
        <xdr:cNvPr id="1057" name="image35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828675" y="48510825"/>
          <a:ext cx="6762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1</xdr:col>
      <xdr:colOff>57150</xdr:colOff>
      <xdr:row>56</xdr:row>
      <xdr:rowOff>38100</xdr:rowOff>
    </xdr:from>
    <xdr:to>
      <xdr:col>1</xdr:col>
      <xdr:colOff>771525</xdr:colOff>
      <xdr:row>56</xdr:row>
      <xdr:rowOff>752475</xdr:rowOff>
    </xdr:to>
    <xdr:pic>
      <xdr:nvPicPr>
        <xdr:cNvPr id="1058" name="image36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819150" y="49463325"/>
          <a:ext cx="7143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1</xdr:col>
      <xdr:colOff>47625</xdr:colOff>
      <xdr:row>57</xdr:row>
      <xdr:rowOff>38100</xdr:rowOff>
    </xdr:from>
    <xdr:to>
      <xdr:col>1</xdr:col>
      <xdr:colOff>762000</xdr:colOff>
      <xdr:row>57</xdr:row>
      <xdr:rowOff>752475</xdr:rowOff>
    </xdr:to>
    <xdr:pic>
      <xdr:nvPicPr>
        <xdr:cNvPr id="1059" name="image37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809625" y="50415825"/>
          <a:ext cx="7143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1</xdr:col>
      <xdr:colOff>76200</xdr:colOff>
      <xdr:row>58</xdr:row>
      <xdr:rowOff>19050</xdr:rowOff>
    </xdr:from>
    <xdr:to>
      <xdr:col>1</xdr:col>
      <xdr:colOff>790575</xdr:colOff>
      <xdr:row>58</xdr:row>
      <xdr:rowOff>733425</xdr:rowOff>
    </xdr:to>
    <xdr:pic>
      <xdr:nvPicPr>
        <xdr:cNvPr id="1060" name="image38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838200" y="51349275"/>
          <a:ext cx="7143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1</xdr:col>
      <xdr:colOff>66675</xdr:colOff>
      <xdr:row>68</xdr:row>
      <xdr:rowOff>9525</xdr:rowOff>
    </xdr:from>
    <xdr:to>
      <xdr:col>1</xdr:col>
      <xdr:colOff>781050</xdr:colOff>
      <xdr:row>68</xdr:row>
      <xdr:rowOff>723900</xdr:rowOff>
    </xdr:to>
    <xdr:pic>
      <xdr:nvPicPr>
        <xdr:cNvPr id="1061" name="image39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828675" y="60864750"/>
          <a:ext cx="7143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1</xdr:col>
      <xdr:colOff>38100</xdr:colOff>
      <xdr:row>69</xdr:row>
      <xdr:rowOff>28575</xdr:rowOff>
    </xdr:from>
    <xdr:to>
      <xdr:col>1</xdr:col>
      <xdr:colOff>752475</xdr:colOff>
      <xdr:row>69</xdr:row>
      <xdr:rowOff>742950</xdr:rowOff>
    </xdr:to>
    <xdr:pic>
      <xdr:nvPicPr>
        <xdr:cNvPr id="1062" name="image40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>
          <a:off x="800100" y="61836300"/>
          <a:ext cx="7143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1</xdr:col>
      <xdr:colOff>38100</xdr:colOff>
      <xdr:row>70</xdr:row>
      <xdr:rowOff>9525</xdr:rowOff>
    </xdr:from>
    <xdr:to>
      <xdr:col>1</xdr:col>
      <xdr:colOff>752475</xdr:colOff>
      <xdr:row>70</xdr:row>
      <xdr:rowOff>723900</xdr:rowOff>
    </xdr:to>
    <xdr:pic>
      <xdr:nvPicPr>
        <xdr:cNvPr id="1063" name="image41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9" cstate="print"/>
        <a:srcRect/>
        <a:stretch>
          <a:fillRect/>
        </a:stretch>
      </xdr:blipFill>
      <xdr:spPr bwMode="auto">
        <a:xfrm>
          <a:off x="800100" y="62769750"/>
          <a:ext cx="7143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1</xdr:col>
      <xdr:colOff>85725</xdr:colOff>
      <xdr:row>65</xdr:row>
      <xdr:rowOff>38100</xdr:rowOff>
    </xdr:from>
    <xdr:to>
      <xdr:col>1</xdr:col>
      <xdr:colOff>800100</xdr:colOff>
      <xdr:row>65</xdr:row>
      <xdr:rowOff>752475</xdr:rowOff>
    </xdr:to>
    <xdr:pic>
      <xdr:nvPicPr>
        <xdr:cNvPr id="1064" name="image42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0" cstate="print"/>
        <a:srcRect/>
        <a:stretch>
          <a:fillRect/>
        </a:stretch>
      </xdr:blipFill>
      <xdr:spPr bwMode="auto">
        <a:xfrm>
          <a:off x="847725" y="58035825"/>
          <a:ext cx="7143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1</xdr:col>
      <xdr:colOff>85725</xdr:colOff>
      <xdr:row>66</xdr:row>
      <xdr:rowOff>57150</xdr:rowOff>
    </xdr:from>
    <xdr:to>
      <xdr:col>1</xdr:col>
      <xdr:colOff>800100</xdr:colOff>
      <xdr:row>66</xdr:row>
      <xdr:rowOff>771525</xdr:rowOff>
    </xdr:to>
    <xdr:pic>
      <xdr:nvPicPr>
        <xdr:cNvPr id="1065" name="image43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1" cstate="print"/>
        <a:srcRect/>
        <a:stretch>
          <a:fillRect/>
        </a:stretch>
      </xdr:blipFill>
      <xdr:spPr bwMode="auto">
        <a:xfrm>
          <a:off x="847725" y="59007375"/>
          <a:ext cx="7143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1</xdr:col>
      <xdr:colOff>57150</xdr:colOff>
      <xdr:row>67</xdr:row>
      <xdr:rowOff>47625</xdr:rowOff>
    </xdr:from>
    <xdr:to>
      <xdr:col>1</xdr:col>
      <xdr:colOff>771525</xdr:colOff>
      <xdr:row>67</xdr:row>
      <xdr:rowOff>762000</xdr:rowOff>
    </xdr:to>
    <xdr:pic>
      <xdr:nvPicPr>
        <xdr:cNvPr id="1066" name="image44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2" cstate="print"/>
        <a:srcRect/>
        <a:stretch>
          <a:fillRect/>
        </a:stretch>
      </xdr:blipFill>
      <xdr:spPr bwMode="auto">
        <a:xfrm>
          <a:off x="819150" y="59950350"/>
          <a:ext cx="7143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1</xdr:col>
      <xdr:colOff>66675</xdr:colOff>
      <xdr:row>71</xdr:row>
      <xdr:rowOff>38100</xdr:rowOff>
    </xdr:from>
    <xdr:to>
      <xdr:col>1</xdr:col>
      <xdr:colOff>781050</xdr:colOff>
      <xdr:row>71</xdr:row>
      <xdr:rowOff>752475</xdr:rowOff>
    </xdr:to>
    <xdr:pic>
      <xdr:nvPicPr>
        <xdr:cNvPr id="1067" name="image45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3" cstate="print"/>
        <a:srcRect/>
        <a:stretch>
          <a:fillRect/>
        </a:stretch>
      </xdr:blipFill>
      <xdr:spPr bwMode="auto">
        <a:xfrm>
          <a:off x="828675" y="63750825"/>
          <a:ext cx="7143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1</xdr:col>
      <xdr:colOff>38100</xdr:colOff>
      <xdr:row>72</xdr:row>
      <xdr:rowOff>57150</xdr:rowOff>
    </xdr:from>
    <xdr:to>
      <xdr:col>1</xdr:col>
      <xdr:colOff>752475</xdr:colOff>
      <xdr:row>72</xdr:row>
      <xdr:rowOff>771525</xdr:rowOff>
    </xdr:to>
    <xdr:pic>
      <xdr:nvPicPr>
        <xdr:cNvPr id="1068" name="image46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 bwMode="auto">
        <a:xfrm>
          <a:off x="800100" y="64722375"/>
          <a:ext cx="7143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1</xdr:col>
      <xdr:colOff>47625</xdr:colOff>
      <xdr:row>73</xdr:row>
      <xdr:rowOff>19050</xdr:rowOff>
    </xdr:from>
    <xdr:to>
      <xdr:col>1</xdr:col>
      <xdr:colOff>762000</xdr:colOff>
      <xdr:row>73</xdr:row>
      <xdr:rowOff>733425</xdr:rowOff>
    </xdr:to>
    <xdr:pic>
      <xdr:nvPicPr>
        <xdr:cNvPr id="1069" name="image47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5" cstate="print"/>
        <a:srcRect/>
        <a:stretch>
          <a:fillRect/>
        </a:stretch>
      </xdr:blipFill>
      <xdr:spPr bwMode="auto">
        <a:xfrm>
          <a:off x="809625" y="65636775"/>
          <a:ext cx="7143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1</xdr:col>
      <xdr:colOff>66675</xdr:colOff>
      <xdr:row>74</xdr:row>
      <xdr:rowOff>9525</xdr:rowOff>
    </xdr:from>
    <xdr:to>
      <xdr:col>1</xdr:col>
      <xdr:colOff>781050</xdr:colOff>
      <xdr:row>74</xdr:row>
      <xdr:rowOff>723900</xdr:rowOff>
    </xdr:to>
    <xdr:pic>
      <xdr:nvPicPr>
        <xdr:cNvPr id="1070" name="image48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6" cstate="print"/>
        <a:srcRect/>
        <a:stretch>
          <a:fillRect/>
        </a:stretch>
      </xdr:blipFill>
      <xdr:spPr bwMode="auto">
        <a:xfrm>
          <a:off x="828675" y="66579750"/>
          <a:ext cx="7143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1</xdr:col>
      <xdr:colOff>38100</xdr:colOff>
      <xdr:row>75</xdr:row>
      <xdr:rowOff>9525</xdr:rowOff>
    </xdr:from>
    <xdr:to>
      <xdr:col>1</xdr:col>
      <xdr:colOff>752475</xdr:colOff>
      <xdr:row>75</xdr:row>
      <xdr:rowOff>723900</xdr:rowOff>
    </xdr:to>
    <xdr:pic>
      <xdr:nvPicPr>
        <xdr:cNvPr id="1071" name="image49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7" cstate="print"/>
        <a:srcRect/>
        <a:stretch>
          <a:fillRect/>
        </a:stretch>
      </xdr:blipFill>
      <xdr:spPr bwMode="auto">
        <a:xfrm>
          <a:off x="800100" y="67532250"/>
          <a:ext cx="7143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1</xdr:col>
      <xdr:colOff>28575</xdr:colOff>
      <xdr:row>76</xdr:row>
      <xdr:rowOff>19050</xdr:rowOff>
    </xdr:from>
    <xdr:to>
      <xdr:col>1</xdr:col>
      <xdr:colOff>742950</xdr:colOff>
      <xdr:row>76</xdr:row>
      <xdr:rowOff>733425</xdr:rowOff>
    </xdr:to>
    <xdr:pic>
      <xdr:nvPicPr>
        <xdr:cNvPr id="1072" name="image50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790575" y="68494275"/>
          <a:ext cx="7143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1</xdr:col>
      <xdr:colOff>57150</xdr:colOff>
      <xdr:row>77</xdr:row>
      <xdr:rowOff>19050</xdr:rowOff>
    </xdr:from>
    <xdr:to>
      <xdr:col>1</xdr:col>
      <xdr:colOff>771525</xdr:colOff>
      <xdr:row>77</xdr:row>
      <xdr:rowOff>733425</xdr:rowOff>
    </xdr:to>
    <xdr:pic>
      <xdr:nvPicPr>
        <xdr:cNvPr id="1073" name="image51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9" cstate="print"/>
        <a:srcRect/>
        <a:stretch>
          <a:fillRect/>
        </a:stretch>
      </xdr:blipFill>
      <xdr:spPr bwMode="auto">
        <a:xfrm>
          <a:off x="819150" y="69446775"/>
          <a:ext cx="7143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1</xdr:col>
      <xdr:colOff>38100</xdr:colOff>
      <xdr:row>78</xdr:row>
      <xdr:rowOff>47625</xdr:rowOff>
    </xdr:from>
    <xdr:to>
      <xdr:col>1</xdr:col>
      <xdr:colOff>752475</xdr:colOff>
      <xdr:row>78</xdr:row>
      <xdr:rowOff>762000</xdr:rowOff>
    </xdr:to>
    <xdr:pic>
      <xdr:nvPicPr>
        <xdr:cNvPr id="1074" name="image52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800100" y="70427850"/>
          <a:ext cx="7143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1</xdr:col>
      <xdr:colOff>66675</xdr:colOff>
      <xdr:row>80</xdr:row>
      <xdr:rowOff>19050</xdr:rowOff>
    </xdr:from>
    <xdr:to>
      <xdr:col>1</xdr:col>
      <xdr:colOff>781050</xdr:colOff>
      <xdr:row>80</xdr:row>
      <xdr:rowOff>733425</xdr:rowOff>
    </xdr:to>
    <xdr:pic>
      <xdr:nvPicPr>
        <xdr:cNvPr id="1075" name="image53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1" cstate="print"/>
        <a:srcRect/>
        <a:stretch>
          <a:fillRect/>
        </a:stretch>
      </xdr:blipFill>
      <xdr:spPr bwMode="auto">
        <a:xfrm>
          <a:off x="828675" y="72304275"/>
          <a:ext cx="7143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1</xdr:col>
      <xdr:colOff>38100</xdr:colOff>
      <xdr:row>81</xdr:row>
      <xdr:rowOff>28575</xdr:rowOff>
    </xdr:from>
    <xdr:to>
      <xdr:col>1</xdr:col>
      <xdr:colOff>752475</xdr:colOff>
      <xdr:row>81</xdr:row>
      <xdr:rowOff>742950</xdr:rowOff>
    </xdr:to>
    <xdr:pic>
      <xdr:nvPicPr>
        <xdr:cNvPr id="1076" name="image54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2" cstate="print"/>
        <a:srcRect/>
        <a:stretch>
          <a:fillRect/>
        </a:stretch>
      </xdr:blipFill>
      <xdr:spPr bwMode="auto">
        <a:xfrm>
          <a:off x="800100" y="73266300"/>
          <a:ext cx="7143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1</xdr:col>
      <xdr:colOff>66675</xdr:colOff>
      <xdr:row>82</xdr:row>
      <xdr:rowOff>28575</xdr:rowOff>
    </xdr:from>
    <xdr:to>
      <xdr:col>1</xdr:col>
      <xdr:colOff>781050</xdr:colOff>
      <xdr:row>82</xdr:row>
      <xdr:rowOff>742950</xdr:rowOff>
    </xdr:to>
    <xdr:pic>
      <xdr:nvPicPr>
        <xdr:cNvPr id="1077" name="image55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3" cstate="print"/>
        <a:srcRect/>
        <a:stretch>
          <a:fillRect/>
        </a:stretch>
      </xdr:blipFill>
      <xdr:spPr bwMode="auto">
        <a:xfrm>
          <a:off x="828675" y="74218800"/>
          <a:ext cx="7143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1</xdr:col>
      <xdr:colOff>57150</xdr:colOff>
      <xdr:row>83</xdr:row>
      <xdr:rowOff>28575</xdr:rowOff>
    </xdr:from>
    <xdr:to>
      <xdr:col>1</xdr:col>
      <xdr:colOff>771525</xdr:colOff>
      <xdr:row>83</xdr:row>
      <xdr:rowOff>742950</xdr:rowOff>
    </xdr:to>
    <xdr:pic>
      <xdr:nvPicPr>
        <xdr:cNvPr id="1078" name="image56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4" cstate="print"/>
        <a:srcRect/>
        <a:stretch>
          <a:fillRect/>
        </a:stretch>
      </xdr:blipFill>
      <xdr:spPr bwMode="auto">
        <a:xfrm>
          <a:off x="819150" y="75171300"/>
          <a:ext cx="7143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1</xdr:col>
      <xdr:colOff>57150</xdr:colOff>
      <xdr:row>84</xdr:row>
      <xdr:rowOff>38100</xdr:rowOff>
    </xdr:from>
    <xdr:to>
      <xdr:col>1</xdr:col>
      <xdr:colOff>771525</xdr:colOff>
      <xdr:row>84</xdr:row>
      <xdr:rowOff>752475</xdr:rowOff>
    </xdr:to>
    <xdr:pic>
      <xdr:nvPicPr>
        <xdr:cNvPr id="1079" name="image57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5" cstate="print"/>
        <a:srcRect/>
        <a:stretch>
          <a:fillRect/>
        </a:stretch>
      </xdr:blipFill>
      <xdr:spPr bwMode="auto">
        <a:xfrm>
          <a:off x="819150" y="76133325"/>
          <a:ext cx="7143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1</xdr:col>
      <xdr:colOff>38100</xdr:colOff>
      <xdr:row>85</xdr:row>
      <xdr:rowOff>47625</xdr:rowOff>
    </xdr:from>
    <xdr:to>
      <xdr:col>1</xdr:col>
      <xdr:colOff>752475</xdr:colOff>
      <xdr:row>85</xdr:row>
      <xdr:rowOff>762000</xdr:rowOff>
    </xdr:to>
    <xdr:pic>
      <xdr:nvPicPr>
        <xdr:cNvPr id="1080" name="image58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6" cstate="print"/>
        <a:srcRect/>
        <a:stretch>
          <a:fillRect/>
        </a:stretch>
      </xdr:blipFill>
      <xdr:spPr bwMode="auto">
        <a:xfrm>
          <a:off x="800100" y="77095350"/>
          <a:ext cx="7143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1</xdr:col>
      <xdr:colOff>66675</xdr:colOff>
      <xdr:row>86</xdr:row>
      <xdr:rowOff>19050</xdr:rowOff>
    </xdr:from>
    <xdr:to>
      <xdr:col>1</xdr:col>
      <xdr:colOff>781050</xdr:colOff>
      <xdr:row>86</xdr:row>
      <xdr:rowOff>733425</xdr:rowOff>
    </xdr:to>
    <xdr:pic>
      <xdr:nvPicPr>
        <xdr:cNvPr id="1081" name="image59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7" cstate="print"/>
        <a:srcRect/>
        <a:stretch>
          <a:fillRect/>
        </a:stretch>
      </xdr:blipFill>
      <xdr:spPr bwMode="auto">
        <a:xfrm>
          <a:off x="828675" y="78019275"/>
          <a:ext cx="7143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1</xdr:col>
      <xdr:colOff>57150</xdr:colOff>
      <xdr:row>87</xdr:row>
      <xdr:rowOff>28575</xdr:rowOff>
    </xdr:from>
    <xdr:to>
      <xdr:col>1</xdr:col>
      <xdr:colOff>771525</xdr:colOff>
      <xdr:row>87</xdr:row>
      <xdr:rowOff>742950</xdr:rowOff>
    </xdr:to>
    <xdr:pic>
      <xdr:nvPicPr>
        <xdr:cNvPr id="1082" name="image60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8" cstate="print"/>
        <a:srcRect/>
        <a:stretch>
          <a:fillRect/>
        </a:stretch>
      </xdr:blipFill>
      <xdr:spPr bwMode="auto">
        <a:xfrm>
          <a:off x="819150" y="78981300"/>
          <a:ext cx="7143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1</xdr:col>
      <xdr:colOff>57150</xdr:colOff>
      <xdr:row>79</xdr:row>
      <xdr:rowOff>19050</xdr:rowOff>
    </xdr:from>
    <xdr:to>
      <xdr:col>1</xdr:col>
      <xdr:colOff>771525</xdr:colOff>
      <xdr:row>79</xdr:row>
      <xdr:rowOff>733425</xdr:rowOff>
    </xdr:to>
    <xdr:pic>
      <xdr:nvPicPr>
        <xdr:cNvPr id="1083" name="image61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819150" y="71351775"/>
          <a:ext cx="7143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1</xdr:col>
      <xdr:colOff>28575</xdr:colOff>
      <xdr:row>88</xdr:row>
      <xdr:rowOff>9525</xdr:rowOff>
    </xdr:from>
    <xdr:to>
      <xdr:col>1</xdr:col>
      <xdr:colOff>742950</xdr:colOff>
      <xdr:row>88</xdr:row>
      <xdr:rowOff>723900</xdr:rowOff>
    </xdr:to>
    <xdr:pic>
      <xdr:nvPicPr>
        <xdr:cNvPr id="1084" name="image62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790575" y="79914750"/>
          <a:ext cx="7143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1</xdr:col>
      <xdr:colOff>57150</xdr:colOff>
      <xdr:row>89</xdr:row>
      <xdr:rowOff>38100</xdr:rowOff>
    </xdr:from>
    <xdr:to>
      <xdr:col>1</xdr:col>
      <xdr:colOff>771525</xdr:colOff>
      <xdr:row>89</xdr:row>
      <xdr:rowOff>752475</xdr:rowOff>
    </xdr:to>
    <xdr:pic>
      <xdr:nvPicPr>
        <xdr:cNvPr id="1085" name="image63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61" cstate="print"/>
        <a:srcRect/>
        <a:stretch>
          <a:fillRect/>
        </a:stretch>
      </xdr:blipFill>
      <xdr:spPr bwMode="auto">
        <a:xfrm>
          <a:off x="819150" y="80895825"/>
          <a:ext cx="7143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1</xdr:col>
      <xdr:colOff>66675</xdr:colOff>
      <xdr:row>90</xdr:row>
      <xdr:rowOff>9525</xdr:rowOff>
    </xdr:from>
    <xdr:to>
      <xdr:col>1</xdr:col>
      <xdr:colOff>781050</xdr:colOff>
      <xdr:row>90</xdr:row>
      <xdr:rowOff>723900</xdr:rowOff>
    </xdr:to>
    <xdr:pic>
      <xdr:nvPicPr>
        <xdr:cNvPr id="1086" name="image64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62" cstate="print"/>
        <a:srcRect/>
        <a:stretch>
          <a:fillRect/>
        </a:stretch>
      </xdr:blipFill>
      <xdr:spPr bwMode="auto">
        <a:xfrm>
          <a:off x="828675" y="81819750"/>
          <a:ext cx="7143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1</xdr:col>
      <xdr:colOff>57150</xdr:colOff>
      <xdr:row>93</xdr:row>
      <xdr:rowOff>38100</xdr:rowOff>
    </xdr:from>
    <xdr:to>
      <xdr:col>1</xdr:col>
      <xdr:colOff>771525</xdr:colOff>
      <xdr:row>93</xdr:row>
      <xdr:rowOff>752475</xdr:rowOff>
    </xdr:to>
    <xdr:pic>
      <xdr:nvPicPr>
        <xdr:cNvPr id="1087" name="image65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63" cstate="print"/>
        <a:srcRect/>
        <a:stretch>
          <a:fillRect/>
        </a:stretch>
      </xdr:blipFill>
      <xdr:spPr bwMode="auto">
        <a:xfrm>
          <a:off x="819150" y="84705825"/>
          <a:ext cx="7143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1</xdr:col>
      <xdr:colOff>57150</xdr:colOff>
      <xdr:row>94</xdr:row>
      <xdr:rowOff>57150</xdr:rowOff>
    </xdr:from>
    <xdr:to>
      <xdr:col>1</xdr:col>
      <xdr:colOff>771525</xdr:colOff>
      <xdr:row>94</xdr:row>
      <xdr:rowOff>771525</xdr:rowOff>
    </xdr:to>
    <xdr:pic>
      <xdr:nvPicPr>
        <xdr:cNvPr id="1088" name="image66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64" cstate="print"/>
        <a:srcRect/>
        <a:stretch>
          <a:fillRect/>
        </a:stretch>
      </xdr:blipFill>
      <xdr:spPr bwMode="auto">
        <a:xfrm>
          <a:off x="819150" y="85677375"/>
          <a:ext cx="7143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1</xdr:col>
      <xdr:colOff>47625</xdr:colOff>
      <xdr:row>95</xdr:row>
      <xdr:rowOff>57150</xdr:rowOff>
    </xdr:from>
    <xdr:to>
      <xdr:col>1</xdr:col>
      <xdr:colOff>762000</xdr:colOff>
      <xdr:row>95</xdr:row>
      <xdr:rowOff>771525</xdr:rowOff>
    </xdr:to>
    <xdr:pic>
      <xdr:nvPicPr>
        <xdr:cNvPr id="1089" name="image67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65" cstate="print"/>
        <a:srcRect/>
        <a:stretch>
          <a:fillRect/>
        </a:stretch>
      </xdr:blipFill>
      <xdr:spPr bwMode="auto">
        <a:xfrm>
          <a:off x="809625" y="86629875"/>
          <a:ext cx="7143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1</xdr:col>
      <xdr:colOff>66675</xdr:colOff>
      <xdr:row>96</xdr:row>
      <xdr:rowOff>28575</xdr:rowOff>
    </xdr:from>
    <xdr:to>
      <xdr:col>1</xdr:col>
      <xdr:colOff>781050</xdr:colOff>
      <xdr:row>96</xdr:row>
      <xdr:rowOff>742950</xdr:rowOff>
    </xdr:to>
    <xdr:pic>
      <xdr:nvPicPr>
        <xdr:cNvPr id="1090" name="image68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66" cstate="print"/>
        <a:srcRect/>
        <a:stretch>
          <a:fillRect/>
        </a:stretch>
      </xdr:blipFill>
      <xdr:spPr bwMode="auto">
        <a:xfrm>
          <a:off x="828675" y="87553800"/>
          <a:ext cx="7143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1</xdr:col>
      <xdr:colOff>76200</xdr:colOff>
      <xdr:row>97</xdr:row>
      <xdr:rowOff>38100</xdr:rowOff>
    </xdr:from>
    <xdr:to>
      <xdr:col>1</xdr:col>
      <xdr:colOff>790575</xdr:colOff>
      <xdr:row>97</xdr:row>
      <xdr:rowOff>752475</xdr:rowOff>
    </xdr:to>
    <xdr:pic>
      <xdr:nvPicPr>
        <xdr:cNvPr id="1091" name="image69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67" cstate="print"/>
        <a:srcRect/>
        <a:stretch>
          <a:fillRect/>
        </a:stretch>
      </xdr:blipFill>
      <xdr:spPr bwMode="auto">
        <a:xfrm>
          <a:off x="838200" y="88515825"/>
          <a:ext cx="7143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1</xdr:col>
      <xdr:colOff>57150</xdr:colOff>
      <xdr:row>101</xdr:row>
      <xdr:rowOff>47625</xdr:rowOff>
    </xdr:from>
    <xdr:to>
      <xdr:col>1</xdr:col>
      <xdr:colOff>771525</xdr:colOff>
      <xdr:row>101</xdr:row>
      <xdr:rowOff>762000</xdr:rowOff>
    </xdr:to>
    <xdr:pic>
      <xdr:nvPicPr>
        <xdr:cNvPr id="1092" name="image70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68" cstate="print"/>
        <a:srcRect/>
        <a:stretch>
          <a:fillRect/>
        </a:stretch>
      </xdr:blipFill>
      <xdr:spPr bwMode="auto">
        <a:xfrm>
          <a:off x="819150" y="92335350"/>
          <a:ext cx="7143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1</xdr:col>
      <xdr:colOff>57150</xdr:colOff>
      <xdr:row>100</xdr:row>
      <xdr:rowOff>19050</xdr:rowOff>
    </xdr:from>
    <xdr:to>
      <xdr:col>1</xdr:col>
      <xdr:colOff>771525</xdr:colOff>
      <xdr:row>100</xdr:row>
      <xdr:rowOff>733425</xdr:rowOff>
    </xdr:to>
    <xdr:pic>
      <xdr:nvPicPr>
        <xdr:cNvPr id="1093" name="image71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69" cstate="print"/>
        <a:srcRect/>
        <a:stretch>
          <a:fillRect/>
        </a:stretch>
      </xdr:blipFill>
      <xdr:spPr bwMode="auto">
        <a:xfrm>
          <a:off x="819150" y="91354275"/>
          <a:ext cx="7143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1</xdr:col>
      <xdr:colOff>85725</xdr:colOff>
      <xdr:row>102</xdr:row>
      <xdr:rowOff>9525</xdr:rowOff>
    </xdr:from>
    <xdr:to>
      <xdr:col>1</xdr:col>
      <xdr:colOff>800100</xdr:colOff>
      <xdr:row>102</xdr:row>
      <xdr:rowOff>723900</xdr:rowOff>
    </xdr:to>
    <xdr:pic>
      <xdr:nvPicPr>
        <xdr:cNvPr id="1094" name="image72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70" cstate="print"/>
        <a:srcRect/>
        <a:stretch>
          <a:fillRect/>
        </a:stretch>
      </xdr:blipFill>
      <xdr:spPr bwMode="auto">
        <a:xfrm>
          <a:off x="847725" y="93249750"/>
          <a:ext cx="7143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1</xdr:col>
      <xdr:colOff>57150</xdr:colOff>
      <xdr:row>21</xdr:row>
      <xdr:rowOff>28575</xdr:rowOff>
    </xdr:from>
    <xdr:to>
      <xdr:col>1</xdr:col>
      <xdr:colOff>771525</xdr:colOff>
      <xdr:row>21</xdr:row>
      <xdr:rowOff>742950</xdr:rowOff>
    </xdr:to>
    <xdr:pic>
      <xdr:nvPicPr>
        <xdr:cNvPr id="1095" name="image73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71" cstate="print"/>
        <a:srcRect/>
        <a:stretch>
          <a:fillRect/>
        </a:stretch>
      </xdr:blipFill>
      <xdr:spPr bwMode="auto">
        <a:xfrm>
          <a:off x="819150" y="16116300"/>
          <a:ext cx="7143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1</xdr:col>
      <xdr:colOff>66675</xdr:colOff>
      <xdr:row>22</xdr:row>
      <xdr:rowOff>38100</xdr:rowOff>
    </xdr:from>
    <xdr:to>
      <xdr:col>1</xdr:col>
      <xdr:colOff>781050</xdr:colOff>
      <xdr:row>22</xdr:row>
      <xdr:rowOff>752475</xdr:rowOff>
    </xdr:to>
    <xdr:pic>
      <xdr:nvPicPr>
        <xdr:cNvPr id="1096" name="image74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72" cstate="print"/>
        <a:srcRect/>
        <a:stretch>
          <a:fillRect/>
        </a:stretch>
      </xdr:blipFill>
      <xdr:spPr bwMode="auto">
        <a:xfrm>
          <a:off x="828675" y="17078325"/>
          <a:ext cx="7143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1</xdr:col>
      <xdr:colOff>66675</xdr:colOff>
      <xdr:row>23</xdr:row>
      <xdr:rowOff>28575</xdr:rowOff>
    </xdr:from>
    <xdr:to>
      <xdr:col>1</xdr:col>
      <xdr:colOff>781050</xdr:colOff>
      <xdr:row>23</xdr:row>
      <xdr:rowOff>742950</xdr:rowOff>
    </xdr:to>
    <xdr:pic>
      <xdr:nvPicPr>
        <xdr:cNvPr id="1097" name="image75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73" cstate="print"/>
        <a:srcRect/>
        <a:stretch>
          <a:fillRect/>
        </a:stretch>
      </xdr:blipFill>
      <xdr:spPr bwMode="auto">
        <a:xfrm>
          <a:off x="828675" y="18021300"/>
          <a:ext cx="7143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1</xdr:col>
      <xdr:colOff>85725</xdr:colOff>
      <xdr:row>24</xdr:row>
      <xdr:rowOff>38100</xdr:rowOff>
    </xdr:from>
    <xdr:to>
      <xdr:col>1</xdr:col>
      <xdr:colOff>800100</xdr:colOff>
      <xdr:row>24</xdr:row>
      <xdr:rowOff>752475</xdr:rowOff>
    </xdr:to>
    <xdr:pic>
      <xdr:nvPicPr>
        <xdr:cNvPr id="1098" name="image76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74" cstate="print"/>
        <a:srcRect/>
        <a:stretch>
          <a:fillRect/>
        </a:stretch>
      </xdr:blipFill>
      <xdr:spPr bwMode="auto">
        <a:xfrm>
          <a:off x="847725" y="18983325"/>
          <a:ext cx="7143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1</xdr:col>
      <xdr:colOff>66675</xdr:colOff>
      <xdr:row>59</xdr:row>
      <xdr:rowOff>9525</xdr:rowOff>
    </xdr:from>
    <xdr:to>
      <xdr:col>1</xdr:col>
      <xdr:colOff>781050</xdr:colOff>
      <xdr:row>59</xdr:row>
      <xdr:rowOff>723900</xdr:rowOff>
    </xdr:to>
    <xdr:pic>
      <xdr:nvPicPr>
        <xdr:cNvPr id="1099" name="image77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75" cstate="print"/>
        <a:srcRect/>
        <a:stretch>
          <a:fillRect/>
        </a:stretch>
      </xdr:blipFill>
      <xdr:spPr bwMode="auto">
        <a:xfrm>
          <a:off x="828675" y="52292250"/>
          <a:ext cx="7143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1</xdr:col>
      <xdr:colOff>66675</xdr:colOff>
      <xdr:row>60</xdr:row>
      <xdr:rowOff>9525</xdr:rowOff>
    </xdr:from>
    <xdr:to>
      <xdr:col>1</xdr:col>
      <xdr:colOff>781050</xdr:colOff>
      <xdr:row>60</xdr:row>
      <xdr:rowOff>723900</xdr:rowOff>
    </xdr:to>
    <xdr:pic>
      <xdr:nvPicPr>
        <xdr:cNvPr id="1100" name="image78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76" cstate="print"/>
        <a:srcRect/>
        <a:stretch>
          <a:fillRect/>
        </a:stretch>
      </xdr:blipFill>
      <xdr:spPr bwMode="auto">
        <a:xfrm>
          <a:off x="828675" y="53244750"/>
          <a:ext cx="7143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1</xdr:col>
      <xdr:colOff>57150</xdr:colOff>
      <xdr:row>61</xdr:row>
      <xdr:rowOff>19050</xdr:rowOff>
    </xdr:from>
    <xdr:to>
      <xdr:col>1</xdr:col>
      <xdr:colOff>771525</xdr:colOff>
      <xdr:row>61</xdr:row>
      <xdr:rowOff>733425</xdr:rowOff>
    </xdr:to>
    <xdr:pic>
      <xdr:nvPicPr>
        <xdr:cNvPr id="1101" name="image79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77" cstate="print"/>
        <a:srcRect/>
        <a:stretch>
          <a:fillRect/>
        </a:stretch>
      </xdr:blipFill>
      <xdr:spPr bwMode="auto">
        <a:xfrm>
          <a:off x="819150" y="54206775"/>
          <a:ext cx="7143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1</xdr:col>
      <xdr:colOff>38100</xdr:colOff>
      <xdr:row>62</xdr:row>
      <xdr:rowOff>38100</xdr:rowOff>
    </xdr:from>
    <xdr:to>
      <xdr:col>1</xdr:col>
      <xdr:colOff>714375</xdr:colOff>
      <xdr:row>62</xdr:row>
      <xdr:rowOff>714375</xdr:rowOff>
    </xdr:to>
    <xdr:pic>
      <xdr:nvPicPr>
        <xdr:cNvPr id="1102" name="image80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78" cstate="print"/>
        <a:srcRect/>
        <a:stretch>
          <a:fillRect/>
        </a:stretch>
      </xdr:blipFill>
      <xdr:spPr bwMode="auto">
        <a:xfrm>
          <a:off x="800100" y="55178325"/>
          <a:ext cx="6762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1</xdr:col>
      <xdr:colOff>38100</xdr:colOff>
      <xdr:row>63</xdr:row>
      <xdr:rowOff>9525</xdr:rowOff>
    </xdr:from>
    <xdr:to>
      <xdr:col>1</xdr:col>
      <xdr:colOff>752475</xdr:colOff>
      <xdr:row>63</xdr:row>
      <xdr:rowOff>723900</xdr:rowOff>
    </xdr:to>
    <xdr:pic>
      <xdr:nvPicPr>
        <xdr:cNvPr id="1103" name="image81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79" cstate="print"/>
        <a:srcRect/>
        <a:stretch>
          <a:fillRect/>
        </a:stretch>
      </xdr:blipFill>
      <xdr:spPr bwMode="auto">
        <a:xfrm>
          <a:off x="800100" y="56102250"/>
          <a:ext cx="7143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1</xdr:col>
      <xdr:colOff>57150</xdr:colOff>
      <xdr:row>91</xdr:row>
      <xdr:rowOff>19050</xdr:rowOff>
    </xdr:from>
    <xdr:to>
      <xdr:col>1</xdr:col>
      <xdr:colOff>771525</xdr:colOff>
      <xdr:row>91</xdr:row>
      <xdr:rowOff>733425</xdr:rowOff>
    </xdr:to>
    <xdr:pic>
      <xdr:nvPicPr>
        <xdr:cNvPr id="1104" name="image82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80" cstate="print"/>
        <a:srcRect/>
        <a:stretch>
          <a:fillRect/>
        </a:stretch>
      </xdr:blipFill>
      <xdr:spPr bwMode="auto">
        <a:xfrm>
          <a:off x="819150" y="82781775"/>
          <a:ext cx="7143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1</xdr:col>
      <xdr:colOff>47625</xdr:colOff>
      <xdr:row>92</xdr:row>
      <xdr:rowOff>9525</xdr:rowOff>
    </xdr:from>
    <xdr:to>
      <xdr:col>1</xdr:col>
      <xdr:colOff>762000</xdr:colOff>
      <xdr:row>92</xdr:row>
      <xdr:rowOff>723900</xdr:rowOff>
    </xdr:to>
    <xdr:pic>
      <xdr:nvPicPr>
        <xdr:cNvPr id="1105" name="image83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81" cstate="print"/>
        <a:srcRect/>
        <a:stretch>
          <a:fillRect/>
        </a:stretch>
      </xdr:blipFill>
      <xdr:spPr bwMode="auto">
        <a:xfrm>
          <a:off x="809625" y="83724750"/>
          <a:ext cx="7143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1</xdr:col>
      <xdr:colOff>66675</xdr:colOff>
      <xdr:row>98</xdr:row>
      <xdr:rowOff>38100</xdr:rowOff>
    </xdr:from>
    <xdr:to>
      <xdr:col>1</xdr:col>
      <xdr:colOff>781050</xdr:colOff>
      <xdr:row>98</xdr:row>
      <xdr:rowOff>752475</xdr:rowOff>
    </xdr:to>
    <xdr:pic>
      <xdr:nvPicPr>
        <xdr:cNvPr id="1106" name="image84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82" cstate="print"/>
        <a:srcRect/>
        <a:stretch>
          <a:fillRect/>
        </a:stretch>
      </xdr:blipFill>
      <xdr:spPr bwMode="auto">
        <a:xfrm>
          <a:off x="828675" y="89468325"/>
          <a:ext cx="7143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1</xdr:col>
      <xdr:colOff>66675</xdr:colOff>
      <xdr:row>99</xdr:row>
      <xdr:rowOff>38100</xdr:rowOff>
    </xdr:from>
    <xdr:to>
      <xdr:col>1</xdr:col>
      <xdr:colOff>781050</xdr:colOff>
      <xdr:row>99</xdr:row>
      <xdr:rowOff>752475</xdr:rowOff>
    </xdr:to>
    <xdr:pic>
      <xdr:nvPicPr>
        <xdr:cNvPr id="1107" name="image85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83" cstate="print"/>
        <a:srcRect/>
        <a:stretch>
          <a:fillRect/>
        </a:stretch>
      </xdr:blipFill>
      <xdr:spPr bwMode="auto">
        <a:xfrm>
          <a:off x="828675" y="90420825"/>
          <a:ext cx="7143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1</xdr:col>
      <xdr:colOff>85725</xdr:colOff>
      <xdr:row>104</xdr:row>
      <xdr:rowOff>28575</xdr:rowOff>
    </xdr:from>
    <xdr:to>
      <xdr:col>1</xdr:col>
      <xdr:colOff>800100</xdr:colOff>
      <xdr:row>104</xdr:row>
      <xdr:rowOff>742950</xdr:rowOff>
    </xdr:to>
    <xdr:pic>
      <xdr:nvPicPr>
        <xdr:cNvPr id="1108" name="image86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84" cstate="print"/>
        <a:srcRect/>
        <a:stretch>
          <a:fillRect/>
        </a:stretch>
      </xdr:blipFill>
      <xdr:spPr bwMode="auto">
        <a:xfrm>
          <a:off x="847725" y="95173800"/>
          <a:ext cx="7143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1</xdr:col>
      <xdr:colOff>76200</xdr:colOff>
      <xdr:row>105</xdr:row>
      <xdr:rowOff>38100</xdr:rowOff>
    </xdr:from>
    <xdr:to>
      <xdr:col>1</xdr:col>
      <xdr:colOff>790575</xdr:colOff>
      <xdr:row>105</xdr:row>
      <xdr:rowOff>752475</xdr:rowOff>
    </xdr:to>
    <xdr:pic>
      <xdr:nvPicPr>
        <xdr:cNvPr id="1109" name="image87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85" cstate="print"/>
        <a:srcRect/>
        <a:stretch>
          <a:fillRect/>
        </a:stretch>
      </xdr:blipFill>
      <xdr:spPr bwMode="auto">
        <a:xfrm>
          <a:off x="838200" y="96135825"/>
          <a:ext cx="7143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1</xdr:col>
      <xdr:colOff>66675</xdr:colOff>
      <xdr:row>106</xdr:row>
      <xdr:rowOff>28575</xdr:rowOff>
    </xdr:from>
    <xdr:to>
      <xdr:col>1</xdr:col>
      <xdr:colOff>781050</xdr:colOff>
      <xdr:row>106</xdr:row>
      <xdr:rowOff>742950</xdr:rowOff>
    </xdr:to>
    <xdr:pic>
      <xdr:nvPicPr>
        <xdr:cNvPr id="1110" name="image88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86" cstate="print"/>
        <a:srcRect/>
        <a:stretch>
          <a:fillRect/>
        </a:stretch>
      </xdr:blipFill>
      <xdr:spPr bwMode="auto">
        <a:xfrm>
          <a:off x="828675" y="97078800"/>
          <a:ext cx="7143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1</xdr:col>
      <xdr:colOff>47625</xdr:colOff>
      <xdr:row>107</xdr:row>
      <xdr:rowOff>38100</xdr:rowOff>
    </xdr:from>
    <xdr:to>
      <xdr:col>1</xdr:col>
      <xdr:colOff>762000</xdr:colOff>
      <xdr:row>107</xdr:row>
      <xdr:rowOff>752475</xdr:rowOff>
    </xdr:to>
    <xdr:pic>
      <xdr:nvPicPr>
        <xdr:cNvPr id="1111" name="image89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87" cstate="print"/>
        <a:srcRect/>
        <a:stretch>
          <a:fillRect/>
        </a:stretch>
      </xdr:blipFill>
      <xdr:spPr bwMode="auto">
        <a:xfrm>
          <a:off x="809625" y="98040825"/>
          <a:ext cx="7143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1</xdr:col>
      <xdr:colOff>66675</xdr:colOff>
      <xdr:row>108</xdr:row>
      <xdr:rowOff>28575</xdr:rowOff>
    </xdr:from>
    <xdr:to>
      <xdr:col>1</xdr:col>
      <xdr:colOff>781050</xdr:colOff>
      <xdr:row>108</xdr:row>
      <xdr:rowOff>742950</xdr:rowOff>
    </xdr:to>
    <xdr:pic>
      <xdr:nvPicPr>
        <xdr:cNvPr id="1112" name="image90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88" cstate="print"/>
        <a:srcRect/>
        <a:stretch>
          <a:fillRect/>
        </a:stretch>
      </xdr:blipFill>
      <xdr:spPr bwMode="auto">
        <a:xfrm>
          <a:off x="828675" y="98983800"/>
          <a:ext cx="7143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1</xdr:col>
      <xdr:colOff>47625</xdr:colOff>
      <xdr:row>109</xdr:row>
      <xdr:rowOff>38100</xdr:rowOff>
    </xdr:from>
    <xdr:to>
      <xdr:col>1</xdr:col>
      <xdr:colOff>762000</xdr:colOff>
      <xdr:row>109</xdr:row>
      <xdr:rowOff>752475</xdr:rowOff>
    </xdr:to>
    <xdr:pic>
      <xdr:nvPicPr>
        <xdr:cNvPr id="1113" name="image91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89" cstate="print"/>
        <a:srcRect/>
        <a:stretch>
          <a:fillRect/>
        </a:stretch>
      </xdr:blipFill>
      <xdr:spPr bwMode="auto">
        <a:xfrm>
          <a:off x="809625" y="99945825"/>
          <a:ext cx="7143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1</xdr:col>
      <xdr:colOff>66675</xdr:colOff>
      <xdr:row>110</xdr:row>
      <xdr:rowOff>19050</xdr:rowOff>
    </xdr:from>
    <xdr:to>
      <xdr:col>1</xdr:col>
      <xdr:colOff>781050</xdr:colOff>
      <xdr:row>110</xdr:row>
      <xdr:rowOff>733425</xdr:rowOff>
    </xdr:to>
    <xdr:pic>
      <xdr:nvPicPr>
        <xdr:cNvPr id="1114" name="image92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90" cstate="print"/>
        <a:srcRect/>
        <a:stretch>
          <a:fillRect/>
        </a:stretch>
      </xdr:blipFill>
      <xdr:spPr bwMode="auto">
        <a:xfrm>
          <a:off x="828675" y="100879275"/>
          <a:ext cx="7143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1</xdr:col>
      <xdr:colOff>38100</xdr:colOff>
      <xdr:row>112</xdr:row>
      <xdr:rowOff>38100</xdr:rowOff>
    </xdr:from>
    <xdr:to>
      <xdr:col>1</xdr:col>
      <xdr:colOff>752475</xdr:colOff>
      <xdr:row>112</xdr:row>
      <xdr:rowOff>752475</xdr:rowOff>
    </xdr:to>
    <xdr:pic>
      <xdr:nvPicPr>
        <xdr:cNvPr id="1115" name="image93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91" cstate="print"/>
        <a:srcRect/>
        <a:stretch>
          <a:fillRect/>
        </a:stretch>
      </xdr:blipFill>
      <xdr:spPr bwMode="auto">
        <a:xfrm>
          <a:off x="800100" y="102803325"/>
          <a:ext cx="7143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1</xdr:col>
      <xdr:colOff>47625</xdr:colOff>
      <xdr:row>113</xdr:row>
      <xdr:rowOff>19050</xdr:rowOff>
    </xdr:from>
    <xdr:to>
      <xdr:col>1</xdr:col>
      <xdr:colOff>762000</xdr:colOff>
      <xdr:row>113</xdr:row>
      <xdr:rowOff>733425</xdr:rowOff>
    </xdr:to>
    <xdr:pic>
      <xdr:nvPicPr>
        <xdr:cNvPr id="1116" name="image94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92" cstate="print"/>
        <a:srcRect/>
        <a:stretch>
          <a:fillRect/>
        </a:stretch>
      </xdr:blipFill>
      <xdr:spPr bwMode="auto">
        <a:xfrm>
          <a:off x="809625" y="103736775"/>
          <a:ext cx="7143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1</xdr:col>
      <xdr:colOff>38100</xdr:colOff>
      <xdr:row>114</xdr:row>
      <xdr:rowOff>19050</xdr:rowOff>
    </xdr:from>
    <xdr:to>
      <xdr:col>1</xdr:col>
      <xdr:colOff>752475</xdr:colOff>
      <xdr:row>114</xdr:row>
      <xdr:rowOff>733425</xdr:rowOff>
    </xdr:to>
    <xdr:pic>
      <xdr:nvPicPr>
        <xdr:cNvPr id="1117" name="image95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93" cstate="print"/>
        <a:srcRect/>
        <a:stretch>
          <a:fillRect/>
        </a:stretch>
      </xdr:blipFill>
      <xdr:spPr bwMode="auto">
        <a:xfrm>
          <a:off x="800100" y="104689275"/>
          <a:ext cx="7143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1</xdr:col>
      <xdr:colOff>66675</xdr:colOff>
      <xdr:row>115</xdr:row>
      <xdr:rowOff>28575</xdr:rowOff>
    </xdr:from>
    <xdr:to>
      <xdr:col>1</xdr:col>
      <xdr:colOff>781050</xdr:colOff>
      <xdr:row>115</xdr:row>
      <xdr:rowOff>742950</xdr:rowOff>
    </xdr:to>
    <xdr:pic>
      <xdr:nvPicPr>
        <xdr:cNvPr id="1118" name="image96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94" cstate="print"/>
        <a:srcRect/>
        <a:stretch>
          <a:fillRect/>
        </a:stretch>
      </xdr:blipFill>
      <xdr:spPr bwMode="auto">
        <a:xfrm>
          <a:off x="828675" y="105651300"/>
          <a:ext cx="7143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1</xdr:col>
      <xdr:colOff>47625</xdr:colOff>
      <xdr:row>116</xdr:row>
      <xdr:rowOff>38100</xdr:rowOff>
    </xdr:from>
    <xdr:to>
      <xdr:col>1</xdr:col>
      <xdr:colOff>762000</xdr:colOff>
      <xdr:row>116</xdr:row>
      <xdr:rowOff>752475</xdr:rowOff>
    </xdr:to>
    <xdr:pic>
      <xdr:nvPicPr>
        <xdr:cNvPr id="1119" name="image97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95" cstate="print"/>
        <a:srcRect/>
        <a:stretch>
          <a:fillRect/>
        </a:stretch>
      </xdr:blipFill>
      <xdr:spPr bwMode="auto">
        <a:xfrm>
          <a:off x="809625" y="106613325"/>
          <a:ext cx="7143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1</xdr:col>
      <xdr:colOff>85725</xdr:colOff>
      <xdr:row>117</xdr:row>
      <xdr:rowOff>47625</xdr:rowOff>
    </xdr:from>
    <xdr:to>
      <xdr:col>1</xdr:col>
      <xdr:colOff>800100</xdr:colOff>
      <xdr:row>117</xdr:row>
      <xdr:rowOff>762000</xdr:rowOff>
    </xdr:to>
    <xdr:pic>
      <xdr:nvPicPr>
        <xdr:cNvPr id="1120" name="image98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96" cstate="print"/>
        <a:srcRect/>
        <a:stretch>
          <a:fillRect/>
        </a:stretch>
      </xdr:blipFill>
      <xdr:spPr bwMode="auto">
        <a:xfrm>
          <a:off x="847725" y="107575350"/>
          <a:ext cx="7143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1</xdr:col>
      <xdr:colOff>85725</xdr:colOff>
      <xdr:row>119</xdr:row>
      <xdr:rowOff>19050</xdr:rowOff>
    </xdr:from>
    <xdr:to>
      <xdr:col>1</xdr:col>
      <xdr:colOff>800100</xdr:colOff>
      <xdr:row>119</xdr:row>
      <xdr:rowOff>733425</xdr:rowOff>
    </xdr:to>
    <xdr:pic>
      <xdr:nvPicPr>
        <xdr:cNvPr id="1121" name="image99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97" cstate="print"/>
        <a:srcRect/>
        <a:stretch>
          <a:fillRect/>
        </a:stretch>
      </xdr:blipFill>
      <xdr:spPr bwMode="auto">
        <a:xfrm>
          <a:off x="847725" y="109451775"/>
          <a:ext cx="7143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1</xdr:col>
      <xdr:colOff>76200</xdr:colOff>
      <xdr:row>118</xdr:row>
      <xdr:rowOff>28575</xdr:rowOff>
    </xdr:from>
    <xdr:to>
      <xdr:col>1</xdr:col>
      <xdr:colOff>733425</xdr:colOff>
      <xdr:row>118</xdr:row>
      <xdr:rowOff>742950</xdr:rowOff>
    </xdr:to>
    <xdr:pic>
      <xdr:nvPicPr>
        <xdr:cNvPr id="1122" name="image100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98" cstate="print"/>
        <a:srcRect/>
        <a:stretch>
          <a:fillRect/>
        </a:stretch>
      </xdr:blipFill>
      <xdr:spPr bwMode="auto">
        <a:xfrm>
          <a:off x="838200" y="108508800"/>
          <a:ext cx="65722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1</xdr:col>
      <xdr:colOff>66675</xdr:colOff>
      <xdr:row>132</xdr:row>
      <xdr:rowOff>19050</xdr:rowOff>
    </xdr:from>
    <xdr:to>
      <xdr:col>1</xdr:col>
      <xdr:colOff>781050</xdr:colOff>
      <xdr:row>132</xdr:row>
      <xdr:rowOff>733425</xdr:rowOff>
    </xdr:to>
    <xdr:pic>
      <xdr:nvPicPr>
        <xdr:cNvPr id="1123" name="image101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99" cstate="print"/>
        <a:srcRect/>
        <a:stretch>
          <a:fillRect/>
        </a:stretch>
      </xdr:blipFill>
      <xdr:spPr bwMode="auto">
        <a:xfrm>
          <a:off x="828675" y="121834275"/>
          <a:ext cx="7143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1</xdr:col>
      <xdr:colOff>76200</xdr:colOff>
      <xdr:row>133</xdr:row>
      <xdr:rowOff>57150</xdr:rowOff>
    </xdr:from>
    <xdr:to>
      <xdr:col>1</xdr:col>
      <xdr:colOff>790575</xdr:colOff>
      <xdr:row>133</xdr:row>
      <xdr:rowOff>771525</xdr:rowOff>
    </xdr:to>
    <xdr:pic>
      <xdr:nvPicPr>
        <xdr:cNvPr id="1124" name="image102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00" cstate="print"/>
        <a:srcRect/>
        <a:stretch>
          <a:fillRect/>
        </a:stretch>
      </xdr:blipFill>
      <xdr:spPr bwMode="auto">
        <a:xfrm>
          <a:off x="838200" y="122824875"/>
          <a:ext cx="7143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1</xdr:col>
      <xdr:colOff>57150</xdr:colOff>
      <xdr:row>131</xdr:row>
      <xdr:rowOff>28575</xdr:rowOff>
    </xdr:from>
    <xdr:to>
      <xdr:col>1</xdr:col>
      <xdr:colOff>771525</xdr:colOff>
      <xdr:row>131</xdr:row>
      <xdr:rowOff>742950</xdr:rowOff>
    </xdr:to>
    <xdr:pic>
      <xdr:nvPicPr>
        <xdr:cNvPr id="1125" name="image103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01" cstate="print"/>
        <a:srcRect/>
        <a:stretch>
          <a:fillRect/>
        </a:stretch>
      </xdr:blipFill>
      <xdr:spPr bwMode="auto">
        <a:xfrm>
          <a:off x="819150" y="120891300"/>
          <a:ext cx="7143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1</xdr:col>
      <xdr:colOff>76200</xdr:colOff>
      <xdr:row>130</xdr:row>
      <xdr:rowOff>19050</xdr:rowOff>
    </xdr:from>
    <xdr:to>
      <xdr:col>1</xdr:col>
      <xdr:colOff>790575</xdr:colOff>
      <xdr:row>130</xdr:row>
      <xdr:rowOff>733425</xdr:rowOff>
    </xdr:to>
    <xdr:pic>
      <xdr:nvPicPr>
        <xdr:cNvPr id="1126" name="image104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02" cstate="print"/>
        <a:srcRect/>
        <a:stretch>
          <a:fillRect/>
        </a:stretch>
      </xdr:blipFill>
      <xdr:spPr bwMode="auto">
        <a:xfrm>
          <a:off x="838200" y="119929275"/>
          <a:ext cx="7143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1</xdr:col>
      <xdr:colOff>85725</xdr:colOff>
      <xdr:row>129</xdr:row>
      <xdr:rowOff>28575</xdr:rowOff>
    </xdr:from>
    <xdr:to>
      <xdr:col>1</xdr:col>
      <xdr:colOff>800100</xdr:colOff>
      <xdr:row>129</xdr:row>
      <xdr:rowOff>742950</xdr:rowOff>
    </xdr:to>
    <xdr:pic>
      <xdr:nvPicPr>
        <xdr:cNvPr id="1127" name="image105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03" cstate="print"/>
        <a:srcRect/>
        <a:stretch>
          <a:fillRect/>
        </a:stretch>
      </xdr:blipFill>
      <xdr:spPr bwMode="auto">
        <a:xfrm>
          <a:off x="847725" y="118986300"/>
          <a:ext cx="7143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1</xdr:col>
      <xdr:colOff>85725</xdr:colOff>
      <xdr:row>128</xdr:row>
      <xdr:rowOff>38100</xdr:rowOff>
    </xdr:from>
    <xdr:to>
      <xdr:col>1</xdr:col>
      <xdr:colOff>800100</xdr:colOff>
      <xdr:row>128</xdr:row>
      <xdr:rowOff>752475</xdr:rowOff>
    </xdr:to>
    <xdr:pic>
      <xdr:nvPicPr>
        <xdr:cNvPr id="1128" name="image106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04" cstate="print"/>
        <a:srcRect/>
        <a:stretch>
          <a:fillRect/>
        </a:stretch>
      </xdr:blipFill>
      <xdr:spPr bwMode="auto">
        <a:xfrm>
          <a:off x="847725" y="118043325"/>
          <a:ext cx="7143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1</xdr:col>
      <xdr:colOff>57150</xdr:colOff>
      <xdr:row>127</xdr:row>
      <xdr:rowOff>47625</xdr:rowOff>
    </xdr:from>
    <xdr:to>
      <xdr:col>1</xdr:col>
      <xdr:colOff>771525</xdr:colOff>
      <xdr:row>127</xdr:row>
      <xdr:rowOff>762000</xdr:rowOff>
    </xdr:to>
    <xdr:pic>
      <xdr:nvPicPr>
        <xdr:cNvPr id="1129" name="image107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05" cstate="print"/>
        <a:srcRect/>
        <a:stretch>
          <a:fillRect/>
        </a:stretch>
      </xdr:blipFill>
      <xdr:spPr bwMode="auto">
        <a:xfrm>
          <a:off x="819150" y="117100350"/>
          <a:ext cx="7143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1</xdr:col>
      <xdr:colOff>85725</xdr:colOff>
      <xdr:row>126</xdr:row>
      <xdr:rowOff>28575</xdr:rowOff>
    </xdr:from>
    <xdr:to>
      <xdr:col>1</xdr:col>
      <xdr:colOff>800100</xdr:colOff>
      <xdr:row>126</xdr:row>
      <xdr:rowOff>742950</xdr:rowOff>
    </xdr:to>
    <xdr:pic>
      <xdr:nvPicPr>
        <xdr:cNvPr id="1130" name="image108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06" cstate="print"/>
        <a:srcRect/>
        <a:stretch>
          <a:fillRect/>
        </a:stretch>
      </xdr:blipFill>
      <xdr:spPr bwMode="auto">
        <a:xfrm>
          <a:off x="847725" y="116128800"/>
          <a:ext cx="7143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1</xdr:col>
      <xdr:colOff>47625</xdr:colOff>
      <xdr:row>125</xdr:row>
      <xdr:rowOff>19050</xdr:rowOff>
    </xdr:from>
    <xdr:to>
      <xdr:col>1</xdr:col>
      <xdr:colOff>762000</xdr:colOff>
      <xdr:row>125</xdr:row>
      <xdr:rowOff>733425</xdr:rowOff>
    </xdr:to>
    <xdr:pic>
      <xdr:nvPicPr>
        <xdr:cNvPr id="1131" name="image109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07" cstate="print"/>
        <a:srcRect/>
        <a:stretch>
          <a:fillRect/>
        </a:stretch>
      </xdr:blipFill>
      <xdr:spPr bwMode="auto">
        <a:xfrm>
          <a:off x="809625" y="115166775"/>
          <a:ext cx="7143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1</xdr:col>
      <xdr:colOff>95250</xdr:colOff>
      <xdr:row>124</xdr:row>
      <xdr:rowOff>19050</xdr:rowOff>
    </xdr:from>
    <xdr:to>
      <xdr:col>1</xdr:col>
      <xdr:colOff>809625</xdr:colOff>
      <xdr:row>124</xdr:row>
      <xdr:rowOff>733425</xdr:rowOff>
    </xdr:to>
    <xdr:pic>
      <xdr:nvPicPr>
        <xdr:cNvPr id="1132" name="image110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08" cstate="print"/>
        <a:srcRect/>
        <a:stretch>
          <a:fillRect/>
        </a:stretch>
      </xdr:blipFill>
      <xdr:spPr bwMode="auto">
        <a:xfrm>
          <a:off x="857250" y="114214275"/>
          <a:ext cx="7143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1</xdr:col>
      <xdr:colOff>76200</xdr:colOff>
      <xdr:row>123</xdr:row>
      <xdr:rowOff>0</xdr:rowOff>
    </xdr:from>
    <xdr:to>
      <xdr:col>1</xdr:col>
      <xdr:colOff>790575</xdr:colOff>
      <xdr:row>123</xdr:row>
      <xdr:rowOff>714375</xdr:rowOff>
    </xdr:to>
    <xdr:pic>
      <xdr:nvPicPr>
        <xdr:cNvPr id="1133" name="image111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09" cstate="print"/>
        <a:srcRect/>
        <a:stretch>
          <a:fillRect/>
        </a:stretch>
      </xdr:blipFill>
      <xdr:spPr bwMode="auto">
        <a:xfrm>
          <a:off x="838200" y="113242725"/>
          <a:ext cx="7143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1</xdr:col>
      <xdr:colOff>95250</xdr:colOff>
      <xdr:row>122</xdr:row>
      <xdr:rowOff>19050</xdr:rowOff>
    </xdr:from>
    <xdr:to>
      <xdr:col>1</xdr:col>
      <xdr:colOff>809625</xdr:colOff>
      <xdr:row>122</xdr:row>
      <xdr:rowOff>733425</xdr:rowOff>
    </xdr:to>
    <xdr:pic>
      <xdr:nvPicPr>
        <xdr:cNvPr id="1134" name="image112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10" cstate="print"/>
        <a:srcRect/>
        <a:stretch>
          <a:fillRect/>
        </a:stretch>
      </xdr:blipFill>
      <xdr:spPr bwMode="auto">
        <a:xfrm>
          <a:off x="857250" y="112309275"/>
          <a:ext cx="7143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1</xdr:col>
      <xdr:colOff>66675</xdr:colOff>
      <xdr:row>121</xdr:row>
      <xdr:rowOff>9525</xdr:rowOff>
    </xdr:from>
    <xdr:to>
      <xdr:col>1</xdr:col>
      <xdr:colOff>781050</xdr:colOff>
      <xdr:row>121</xdr:row>
      <xdr:rowOff>723900</xdr:rowOff>
    </xdr:to>
    <xdr:pic>
      <xdr:nvPicPr>
        <xdr:cNvPr id="1135" name="image113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11" cstate="print"/>
        <a:srcRect/>
        <a:stretch>
          <a:fillRect/>
        </a:stretch>
      </xdr:blipFill>
      <xdr:spPr bwMode="auto">
        <a:xfrm>
          <a:off x="828675" y="111347250"/>
          <a:ext cx="7143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1</xdr:col>
      <xdr:colOff>28575</xdr:colOff>
      <xdr:row>111</xdr:row>
      <xdr:rowOff>28575</xdr:rowOff>
    </xdr:from>
    <xdr:to>
      <xdr:col>1</xdr:col>
      <xdr:colOff>742950</xdr:colOff>
      <xdr:row>111</xdr:row>
      <xdr:rowOff>742950</xdr:rowOff>
    </xdr:to>
    <xdr:pic>
      <xdr:nvPicPr>
        <xdr:cNvPr id="1136" name="image114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12" cstate="print"/>
        <a:srcRect/>
        <a:stretch>
          <a:fillRect/>
        </a:stretch>
      </xdr:blipFill>
      <xdr:spPr bwMode="auto">
        <a:xfrm>
          <a:off x="790575" y="101841300"/>
          <a:ext cx="7143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1</xdr:col>
      <xdr:colOff>85725</xdr:colOff>
      <xdr:row>134</xdr:row>
      <xdr:rowOff>38100</xdr:rowOff>
    </xdr:from>
    <xdr:to>
      <xdr:col>1</xdr:col>
      <xdr:colOff>800100</xdr:colOff>
      <xdr:row>134</xdr:row>
      <xdr:rowOff>752475</xdr:rowOff>
    </xdr:to>
    <xdr:pic>
      <xdr:nvPicPr>
        <xdr:cNvPr id="1137" name="image115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13" cstate="print"/>
        <a:srcRect/>
        <a:stretch>
          <a:fillRect/>
        </a:stretch>
      </xdr:blipFill>
      <xdr:spPr bwMode="auto">
        <a:xfrm>
          <a:off x="847725" y="123758325"/>
          <a:ext cx="7143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1</xdr:col>
      <xdr:colOff>66675</xdr:colOff>
      <xdr:row>136</xdr:row>
      <xdr:rowOff>19050</xdr:rowOff>
    </xdr:from>
    <xdr:to>
      <xdr:col>1</xdr:col>
      <xdr:colOff>781050</xdr:colOff>
      <xdr:row>136</xdr:row>
      <xdr:rowOff>733425</xdr:rowOff>
    </xdr:to>
    <xdr:pic>
      <xdr:nvPicPr>
        <xdr:cNvPr id="1138" name="image116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14" cstate="print"/>
        <a:srcRect/>
        <a:stretch>
          <a:fillRect/>
        </a:stretch>
      </xdr:blipFill>
      <xdr:spPr bwMode="auto">
        <a:xfrm>
          <a:off x="828675" y="125644275"/>
          <a:ext cx="7143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1</xdr:col>
      <xdr:colOff>76200</xdr:colOff>
      <xdr:row>137</xdr:row>
      <xdr:rowOff>28575</xdr:rowOff>
    </xdr:from>
    <xdr:to>
      <xdr:col>1</xdr:col>
      <xdr:colOff>762000</xdr:colOff>
      <xdr:row>137</xdr:row>
      <xdr:rowOff>714375</xdr:rowOff>
    </xdr:to>
    <xdr:pic>
      <xdr:nvPicPr>
        <xdr:cNvPr id="1139" name="image117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15" cstate="print"/>
        <a:srcRect/>
        <a:stretch>
          <a:fillRect/>
        </a:stretch>
      </xdr:blipFill>
      <xdr:spPr bwMode="auto">
        <a:xfrm>
          <a:off x="838200" y="126606300"/>
          <a:ext cx="68580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1</xdr:col>
      <xdr:colOff>47625</xdr:colOff>
      <xdr:row>140</xdr:row>
      <xdr:rowOff>9525</xdr:rowOff>
    </xdr:from>
    <xdr:to>
      <xdr:col>1</xdr:col>
      <xdr:colOff>762000</xdr:colOff>
      <xdr:row>140</xdr:row>
      <xdr:rowOff>723900</xdr:rowOff>
    </xdr:to>
    <xdr:pic>
      <xdr:nvPicPr>
        <xdr:cNvPr id="1140" name="image118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16" cstate="print"/>
        <a:srcRect/>
        <a:stretch>
          <a:fillRect/>
        </a:stretch>
      </xdr:blipFill>
      <xdr:spPr bwMode="auto">
        <a:xfrm>
          <a:off x="809625" y="129444750"/>
          <a:ext cx="7143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1</xdr:col>
      <xdr:colOff>85725</xdr:colOff>
      <xdr:row>141</xdr:row>
      <xdr:rowOff>28575</xdr:rowOff>
    </xdr:from>
    <xdr:to>
      <xdr:col>1</xdr:col>
      <xdr:colOff>800100</xdr:colOff>
      <xdr:row>141</xdr:row>
      <xdr:rowOff>742950</xdr:rowOff>
    </xdr:to>
    <xdr:pic>
      <xdr:nvPicPr>
        <xdr:cNvPr id="1141" name="image119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17" cstate="print"/>
        <a:srcRect/>
        <a:stretch>
          <a:fillRect/>
        </a:stretch>
      </xdr:blipFill>
      <xdr:spPr bwMode="auto">
        <a:xfrm>
          <a:off x="847725" y="130416300"/>
          <a:ext cx="7143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1</xdr:col>
      <xdr:colOff>57150</xdr:colOff>
      <xdr:row>142</xdr:row>
      <xdr:rowOff>19050</xdr:rowOff>
    </xdr:from>
    <xdr:to>
      <xdr:col>1</xdr:col>
      <xdr:colOff>771525</xdr:colOff>
      <xdr:row>142</xdr:row>
      <xdr:rowOff>733425</xdr:rowOff>
    </xdr:to>
    <xdr:pic>
      <xdr:nvPicPr>
        <xdr:cNvPr id="1142" name="image120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18" cstate="print"/>
        <a:srcRect/>
        <a:stretch>
          <a:fillRect/>
        </a:stretch>
      </xdr:blipFill>
      <xdr:spPr bwMode="auto">
        <a:xfrm>
          <a:off x="819150" y="131359275"/>
          <a:ext cx="7143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1</xdr:col>
      <xdr:colOff>47625</xdr:colOff>
      <xdr:row>143</xdr:row>
      <xdr:rowOff>57150</xdr:rowOff>
    </xdr:from>
    <xdr:to>
      <xdr:col>1</xdr:col>
      <xdr:colOff>762000</xdr:colOff>
      <xdr:row>143</xdr:row>
      <xdr:rowOff>771525</xdr:rowOff>
    </xdr:to>
    <xdr:pic>
      <xdr:nvPicPr>
        <xdr:cNvPr id="1143" name="image121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19" cstate="print"/>
        <a:srcRect/>
        <a:stretch>
          <a:fillRect/>
        </a:stretch>
      </xdr:blipFill>
      <xdr:spPr bwMode="auto">
        <a:xfrm>
          <a:off x="809625" y="132349875"/>
          <a:ext cx="7143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1</xdr:col>
      <xdr:colOff>76200</xdr:colOff>
      <xdr:row>144</xdr:row>
      <xdr:rowOff>57150</xdr:rowOff>
    </xdr:from>
    <xdr:to>
      <xdr:col>1</xdr:col>
      <xdr:colOff>790575</xdr:colOff>
      <xdr:row>144</xdr:row>
      <xdr:rowOff>771525</xdr:rowOff>
    </xdr:to>
    <xdr:pic>
      <xdr:nvPicPr>
        <xdr:cNvPr id="1144" name="image122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20" cstate="print"/>
        <a:srcRect/>
        <a:stretch>
          <a:fillRect/>
        </a:stretch>
      </xdr:blipFill>
      <xdr:spPr bwMode="auto">
        <a:xfrm>
          <a:off x="838200" y="133302375"/>
          <a:ext cx="7143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1</xdr:col>
      <xdr:colOff>66675</xdr:colOff>
      <xdr:row>145</xdr:row>
      <xdr:rowOff>38100</xdr:rowOff>
    </xdr:from>
    <xdr:to>
      <xdr:col>1</xdr:col>
      <xdr:colOff>781050</xdr:colOff>
      <xdr:row>145</xdr:row>
      <xdr:rowOff>752475</xdr:rowOff>
    </xdr:to>
    <xdr:pic>
      <xdr:nvPicPr>
        <xdr:cNvPr id="1145" name="image123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21" cstate="print"/>
        <a:srcRect/>
        <a:stretch>
          <a:fillRect/>
        </a:stretch>
      </xdr:blipFill>
      <xdr:spPr bwMode="auto">
        <a:xfrm>
          <a:off x="828675" y="134235825"/>
          <a:ext cx="7143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1</xdr:col>
      <xdr:colOff>57150</xdr:colOff>
      <xdr:row>146</xdr:row>
      <xdr:rowOff>47625</xdr:rowOff>
    </xdr:from>
    <xdr:to>
      <xdr:col>1</xdr:col>
      <xdr:colOff>771525</xdr:colOff>
      <xdr:row>146</xdr:row>
      <xdr:rowOff>762000</xdr:rowOff>
    </xdr:to>
    <xdr:pic>
      <xdr:nvPicPr>
        <xdr:cNvPr id="1146" name="image124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22" cstate="print"/>
        <a:srcRect/>
        <a:stretch>
          <a:fillRect/>
        </a:stretch>
      </xdr:blipFill>
      <xdr:spPr bwMode="auto">
        <a:xfrm>
          <a:off x="819150" y="135197850"/>
          <a:ext cx="7143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1</xdr:col>
      <xdr:colOff>38100</xdr:colOff>
      <xdr:row>147</xdr:row>
      <xdr:rowOff>28575</xdr:rowOff>
    </xdr:from>
    <xdr:to>
      <xdr:col>1</xdr:col>
      <xdr:colOff>752475</xdr:colOff>
      <xdr:row>147</xdr:row>
      <xdr:rowOff>742950</xdr:rowOff>
    </xdr:to>
    <xdr:pic>
      <xdr:nvPicPr>
        <xdr:cNvPr id="1147" name="image125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23" cstate="print"/>
        <a:srcRect/>
        <a:stretch>
          <a:fillRect/>
        </a:stretch>
      </xdr:blipFill>
      <xdr:spPr bwMode="auto">
        <a:xfrm>
          <a:off x="800100" y="136131300"/>
          <a:ext cx="7143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1</xdr:col>
      <xdr:colOff>66675</xdr:colOff>
      <xdr:row>148</xdr:row>
      <xdr:rowOff>9525</xdr:rowOff>
    </xdr:from>
    <xdr:to>
      <xdr:col>1</xdr:col>
      <xdr:colOff>781050</xdr:colOff>
      <xdr:row>148</xdr:row>
      <xdr:rowOff>723900</xdr:rowOff>
    </xdr:to>
    <xdr:pic>
      <xdr:nvPicPr>
        <xdr:cNvPr id="1148" name="image126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24" cstate="print"/>
        <a:srcRect/>
        <a:stretch>
          <a:fillRect/>
        </a:stretch>
      </xdr:blipFill>
      <xdr:spPr bwMode="auto">
        <a:xfrm>
          <a:off x="828675" y="137064750"/>
          <a:ext cx="7143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1</xdr:col>
      <xdr:colOff>76200</xdr:colOff>
      <xdr:row>149</xdr:row>
      <xdr:rowOff>28575</xdr:rowOff>
    </xdr:from>
    <xdr:to>
      <xdr:col>1</xdr:col>
      <xdr:colOff>790575</xdr:colOff>
      <xdr:row>149</xdr:row>
      <xdr:rowOff>742950</xdr:rowOff>
    </xdr:to>
    <xdr:pic>
      <xdr:nvPicPr>
        <xdr:cNvPr id="1149" name="image127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25" cstate="print"/>
        <a:srcRect/>
        <a:stretch>
          <a:fillRect/>
        </a:stretch>
      </xdr:blipFill>
      <xdr:spPr bwMode="auto">
        <a:xfrm>
          <a:off x="838200" y="138036300"/>
          <a:ext cx="7143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1</xdr:col>
      <xdr:colOff>95250</xdr:colOff>
      <xdr:row>150</xdr:row>
      <xdr:rowOff>57150</xdr:rowOff>
    </xdr:from>
    <xdr:to>
      <xdr:col>1</xdr:col>
      <xdr:colOff>809625</xdr:colOff>
      <xdr:row>150</xdr:row>
      <xdr:rowOff>771525</xdr:rowOff>
    </xdr:to>
    <xdr:pic>
      <xdr:nvPicPr>
        <xdr:cNvPr id="1150" name="image128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26" cstate="print"/>
        <a:srcRect/>
        <a:stretch>
          <a:fillRect/>
        </a:stretch>
      </xdr:blipFill>
      <xdr:spPr bwMode="auto">
        <a:xfrm>
          <a:off x="857250" y="139017375"/>
          <a:ext cx="7143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1</xdr:col>
      <xdr:colOff>76200</xdr:colOff>
      <xdr:row>151</xdr:row>
      <xdr:rowOff>38100</xdr:rowOff>
    </xdr:from>
    <xdr:to>
      <xdr:col>1</xdr:col>
      <xdr:colOff>790575</xdr:colOff>
      <xdr:row>151</xdr:row>
      <xdr:rowOff>752475</xdr:rowOff>
    </xdr:to>
    <xdr:pic>
      <xdr:nvPicPr>
        <xdr:cNvPr id="1151" name="image129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27" cstate="print"/>
        <a:srcRect/>
        <a:stretch>
          <a:fillRect/>
        </a:stretch>
      </xdr:blipFill>
      <xdr:spPr bwMode="auto">
        <a:xfrm>
          <a:off x="838200" y="139950825"/>
          <a:ext cx="7143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1</xdr:col>
      <xdr:colOff>76200</xdr:colOff>
      <xdr:row>152</xdr:row>
      <xdr:rowOff>19050</xdr:rowOff>
    </xdr:from>
    <xdr:to>
      <xdr:col>1</xdr:col>
      <xdr:colOff>790575</xdr:colOff>
      <xdr:row>152</xdr:row>
      <xdr:rowOff>733425</xdr:rowOff>
    </xdr:to>
    <xdr:pic>
      <xdr:nvPicPr>
        <xdr:cNvPr id="1152" name="image130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28" cstate="print"/>
        <a:srcRect/>
        <a:stretch>
          <a:fillRect/>
        </a:stretch>
      </xdr:blipFill>
      <xdr:spPr bwMode="auto">
        <a:xfrm>
          <a:off x="838200" y="140884275"/>
          <a:ext cx="7143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1</xdr:col>
      <xdr:colOff>38100</xdr:colOff>
      <xdr:row>153</xdr:row>
      <xdr:rowOff>19050</xdr:rowOff>
    </xdr:from>
    <xdr:to>
      <xdr:col>1</xdr:col>
      <xdr:colOff>752475</xdr:colOff>
      <xdr:row>153</xdr:row>
      <xdr:rowOff>733425</xdr:rowOff>
    </xdr:to>
    <xdr:pic>
      <xdr:nvPicPr>
        <xdr:cNvPr id="1153" name="image131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29" cstate="print"/>
        <a:srcRect/>
        <a:stretch>
          <a:fillRect/>
        </a:stretch>
      </xdr:blipFill>
      <xdr:spPr bwMode="auto">
        <a:xfrm>
          <a:off x="800100" y="141836775"/>
          <a:ext cx="7143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1</xdr:col>
      <xdr:colOff>95250</xdr:colOff>
      <xdr:row>135</xdr:row>
      <xdr:rowOff>38100</xdr:rowOff>
    </xdr:from>
    <xdr:to>
      <xdr:col>1</xdr:col>
      <xdr:colOff>809625</xdr:colOff>
      <xdr:row>135</xdr:row>
      <xdr:rowOff>752475</xdr:rowOff>
    </xdr:to>
    <xdr:pic>
      <xdr:nvPicPr>
        <xdr:cNvPr id="1154" name="image132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30" cstate="print"/>
        <a:srcRect/>
        <a:stretch>
          <a:fillRect/>
        </a:stretch>
      </xdr:blipFill>
      <xdr:spPr bwMode="auto">
        <a:xfrm>
          <a:off x="857250" y="124710825"/>
          <a:ext cx="7143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1</xdr:col>
      <xdr:colOff>57150</xdr:colOff>
      <xdr:row>138</xdr:row>
      <xdr:rowOff>28575</xdr:rowOff>
    </xdr:from>
    <xdr:to>
      <xdr:col>1</xdr:col>
      <xdr:colOff>771525</xdr:colOff>
      <xdr:row>138</xdr:row>
      <xdr:rowOff>742950</xdr:rowOff>
    </xdr:to>
    <xdr:pic>
      <xdr:nvPicPr>
        <xdr:cNvPr id="1155" name="image133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31" cstate="print"/>
        <a:srcRect/>
        <a:stretch>
          <a:fillRect/>
        </a:stretch>
      </xdr:blipFill>
      <xdr:spPr bwMode="auto">
        <a:xfrm>
          <a:off x="819150" y="127558800"/>
          <a:ext cx="7143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1</xdr:col>
      <xdr:colOff>57150</xdr:colOff>
      <xdr:row>139</xdr:row>
      <xdr:rowOff>38100</xdr:rowOff>
    </xdr:from>
    <xdr:to>
      <xdr:col>1</xdr:col>
      <xdr:colOff>771525</xdr:colOff>
      <xdr:row>139</xdr:row>
      <xdr:rowOff>752475</xdr:rowOff>
    </xdr:to>
    <xdr:pic>
      <xdr:nvPicPr>
        <xdr:cNvPr id="1156" name="image134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32" cstate="print"/>
        <a:srcRect/>
        <a:stretch>
          <a:fillRect/>
        </a:stretch>
      </xdr:blipFill>
      <xdr:spPr bwMode="auto">
        <a:xfrm>
          <a:off x="819150" y="128520825"/>
          <a:ext cx="7143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1</xdr:col>
      <xdr:colOff>38100</xdr:colOff>
      <xdr:row>154</xdr:row>
      <xdr:rowOff>28575</xdr:rowOff>
    </xdr:from>
    <xdr:to>
      <xdr:col>1</xdr:col>
      <xdr:colOff>752475</xdr:colOff>
      <xdr:row>154</xdr:row>
      <xdr:rowOff>742950</xdr:rowOff>
    </xdr:to>
    <xdr:pic>
      <xdr:nvPicPr>
        <xdr:cNvPr id="1157" name="image135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33" cstate="print"/>
        <a:srcRect/>
        <a:stretch>
          <a:fillRect/>
        </a:stretch>
      </xdr:blipFill>
      <xdr:spPr bwMode="auto">
        <a:xfrm>
          <a:off x="800100" y="142798800"/>
          <a:ext cx="7143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1</xdr:col>
      <xdr:colOff>76200</xdr:colOff>
      <xdr:row>155</xdr:row>
      <xdr:rowOff>38100</xdr:rowOff>
    </xdr:from>
    <xdr:to>
      <xdr:col>1</xdr:col>
      <xdr:colOff>790575</xdr:colOff>
      <xdr:row>155</xdr:row>
      <xdr:rowOff>752475</xdr:rowOff>
    </xdr:to>
    <xdr:pic>
      <xdr:nvPicPr>
        <xdr:cNvPr id="1158" name="image136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34" cstate="print"/>
        <a:srcRect/>
        <a:stretch>
          <a:fillRect/>
        </a:stretch>
      </xdr:blipFill>
      <xdr:spPr bwMode="auto">
        <a:xfrm>
          <a:off x="838200" y="143760825"/>
          <a:ext cx="7143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1</xdr:col>
      <xdr:colOff>38100</xdr:colOff>
      <xdr:row>156</xdr:row>
      <xdr:rowOff>9525</xdr:rowOff>
    </xdr:from>
    <xdr:to>
      <xdr:col>1</xdr:col>
      <xdr:colOff>752475</xdr:colOff>
      <xdr:row>156</xdr:row>
      <xdr:rowOff>723900</xdr:rowOff>
    </xdr:to>
    <xdr:pic>
      <xdr:nvPicPr>
        <xdr:cNvPr id="1159" name="image137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35" cstate="print"/>
        <a:srcRect/>
        <a:stretch>
          <a:fillRect/>
        </a:stretch>
      </xdr:blipFill>
      <xdr:spPr bwMode="auto">
        <a:xfrm>
          <a:off x="800100" y="144684750"/>
          <a:ext cx="7143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1</xdr:col>
      <xdr:colOff>47625</xdr:colOff>
      <xdr:row>157</xdr:row>
      <xdr:rowOff>19050</xdr:rowOff>
    </xdr:from>
    <xdr:to>
      <xdr:col>1</xdr:col>
      <xdr:colOff>762000</xdr:colOff>
      <xdr:row>157</xdr:row>
      <xdr:rowOff>733425</xdr:rowOff>
    </xdr:to>
    <xdr:pic>
      <xdr:nvPicPr>
        <xdr:cNvPr id="1160" name="image138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36" cstate="print"/>
        <a:srcRect/>
        <a:stretch>
          <a:fillRect/>
        </a:stretch>
      </xdr:blipFill>
      <xdr:spPr bwMode="auto">
        <a:xfrm>
          <a:off x="809625" y="145646775"/>
          <a:ext cx="7143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1</xdr:col>
      <xdr:colOff>47625</xdr:colOff>
      <xdr:row>158</xdr:row>
      <xdr:rowOff>47625</xdr:rowOff>
    </xdr:from>
    <xdr:to>
      <xdr:col>1</xdr:col>
      <xdr:colOff>762000</xdr:colOff>
      <xdr:row>158</xdr:row>
      <xdr:rowOff>762000</xdr:rowOff>
    </xdr:to>
    <xdr:pic>
      <xdr:nvPicPr>
        <xdr:cNvPr id="1161" name="image139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37" cstate="print"/>
        <a:srcRect/>
        <a:stretch>
          <a:fillRect/>
        </a:stretch>
      </xdr:blipFill>
      <xdr:spPr bwMode="auto">
        <a:xfrm>
          <a:off x="809625" y="146627850"/>
          <a:ext cx="7143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1</xdr:col>
      <xdr:colOff>47625</xdr:colOff>
      <xdr:row>189</xdr:row>
      <xdr:rowOff>38100</xdr:rowOff>
    </xdr:from>
    <xdr:to>
      <xdr:col>1</xdr:col>
      <xdr:colOff>762000</xdr:colOff>
      <xdr:row>189</xdr:row>
      <xdr:rowOff>752475</xdr:rowOff>
    </xdr:to>
    <xdr:pic>
      <xdr:nvPicPr>
        <xdr:cNvPr id="1162" name="image140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38" cstate="print"/>
        <a:srcRect/>
        <a:stretch>
          <a:fillRect/>
        </a:stretch>
      </xdr:blipFill>
      <xdr:spPr bwMode="auto">
        <a:xfrm>
          <a:off x="809625" y="176145825"/>
          <a:ext cx="7143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1</xdr:col>
      <xdr:colOff>76200</xdr:colOff>
      <xdr:row>210</xdr:row>
      <xdr:rowOff>19050</xdr:rowOff>
    </xdr:from>
    <xdr:to>
      <xdr:col>1</xdr:col>
      <xdr:colOff>790575</xdr:colOff>
      <xdr:row>210</xdr:row>
      <xdr:rowOff>733425</xdr:rowOff>
    </xdr:to>
    <xdr:pic>
      <xdr:nvPicPr>
        <xdr:cNvPr id="1163" name="image141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39" cstate="print"/>
        <a:srcRect/>
        <a:stretch>
          <a:fillRect/>
        </a:stretch>
      </xdr:blipFill>
      <xdr:spPr bwMode="auto">
        <a:xfrm>
          <a:off x="838200" y="196129275"/>
          <a:ext cx="7143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1</xdr:col>
      <xdr:colOff>57150</xdr:colOff>
      <xdr:row>211</xdr:row>
      <xdr:rowOff>28575</xdr:rowOff>
    </xdr:from>
    <xdr:to>
      <xdr:col>1</xdr:col>
      <xdr:colOff>771525</xdr:colOff>
      <xdr:row>211</xdr:row>
      <xdr:rowOff>742950</xdr:rowOff>
    </xdr:to>
    <xdr:pic>
      <xdr:nvPicPr>
        <xdr:cNvPr id="1164" name="image142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40" cstate="print"/>
        <a:srcRect/>
        <a:stretch>
          <a:fillRect/>
        </a:stretch>
      </xdr:blipFill>
      <xdr:spPr bwMode="auto">
        <a:xfrm>
          <a:off x="819150" y="197091300"/>
          <a:ext cx="7143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1</xdr:col>
      <xdr:colOff>57150</xdr:colOff>
      <xdr:row>212</xdr:row>
      <xdr:rowOff>28575</xdr:rowOff>
    </xdr:from>
    <xdr:to>
      <xdr:col>1</xdr:col>
      <xdr:colOff>771525</xdr:colOff>
      <xdr:row>212</xdr:row>
      <xdr:rowOff>742950</xdr:rowOff>
    </xdr:to>
    <xdr:pic>
      <xdr:nvPicPr>
        <xdr:cNvPr id="1165" name="image143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41" cstate="print"/>
        <a:srcRect/>
        <a:stretch>
          <a:fillRect/>
        </a:stretch>
      </xdr:blipFill>
      <xdr:spPr bwMode="auto">
        <a:xfrm>
          <a:off x="819150" y="198043800"/>
          <a:ext cx="7143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1</xdr:col>
      <xdr:colOff>57150</xdr:colOff>
      <xdr:row>213</xdr:row>
      <xdr:rowOff>9525</xdr:rowOff>
    </xdr:from>
    <xdr:to>
      <xdr:col>1</xdr:col>
      <xdr:colOff>771525</xdr:colOff>
      <xdr:row>213</xdr:row>
      <xdr:rowOff>723900</xdr:rowOff>
    </xdr:to>
    <xdr:pic>
      <xdr:nvPicPr>
        <xdr:cNvPr id="1166" name="image144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42" cstate="print"/>
        <a:srcRect/>
        <a:stretch>
          <a:fillRect/>
        </a:stretch>
      </xdr:blipFill>
      <xdr:spPr bwMode="auto">
        <a:xfrm>
          <a:off x="819150" y="198977250"/>
          <a:ext cx="7143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1</xdr:col>
      <xdr:colOff>76200</xdr:colOff>
      <xdr:row>214</xdr:row>
      <xdr:rowOff>38100</xdr:rowOff>
    </xdr:from>
    <xdr:to>
      <xdr:col>1</xdr:col>
      <xdr:colOff>790575</xdr:colOff>
      <xdr:row>214</xdr:row>
      <xdr:rowOff>752475</xdr:rowOff>
    </xdr:to>
    <xdr:pic>
      <xdr:nvPicPr>
        <xdr:cNvPr id="1167" name="image145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43" cstate="print"/>
        <a:srcRect/>
        <a:stretch>
          <a:fillRect/>
        </a:stretch>
      </xdr:blipFill>
      <xdr:spPr bwMode="auto">
        <a:xfrm>
          <a:off x="838200" y="199958325"/>
          <a:ext cx="7143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1</xdr:col>
      <xdr:colOff>57150</xdr:colOff>
      <xdr:row>215</xdr:row>
      <xdr:rowOff>9525</xdr:rowOff>
    </xdr:from>
    <xdr:to>
      <xdr:col>1</xdr:col>
      <xdr:colOff>771525</xdr:colOff>
      <xdr:row>215</xdr:row>
      <xdr:rowOff>723900</xdr:rowOff>
    </xdr:to>
    <xdr:pic>
      <xdr:nvPicPr>
        <xdr:cNvPr id="1168" name="image146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44" cstate="print"/>
        <a:srcRect/>
        <a:stretch>
          <a:fillRect/>
        </a:stretch>
      </xdr:blipFill>
      <xdr:spPr bwMode="auto">
        <a:xfrm>
          <a:off x="819150" y="200882250"/>
          <a:ext cx="7143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1</xdr:col>
      <xdr:colOff>38100</xdr:colOff>
      <xdr:row>216</xdr:row>
      <xdr:rowOff>19050</xdr:rowOff>
    </xdr:from>
    <xdr:to>
      <xdr:col>1</xdr:col>
      <xdr:colOff>752475</xdr:colOff>
      <xdr:row>216</xdr:row>
      <xdr:rowOff>733425</xdr:rowOff>
    </xdr:to>
    <xdr:pic>
      <xdr:nvPicPr>
        <xdr:cNvPr id="1169" name="image147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45" cstate="print"/>
        <a:srcRect/>
        <a:stretch>
          <a:fillRect/>
        </a:stretch>
      </xdr:blipFill>
      <xdr:spPr bwMode="auto">
        <a:xfrm>
          <a:off x="800100" y="201844275"/>
          <a:ext cx="7143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1</xdr:col>
      <xdr:colOff>47625</xdr:colOff>
      <xdr:row>217</xdr:row>
      <xdr:rowOff>9525</xdr:rowOff>
    </xdr:from>
    <xdr:to>
      <xdr:col>1</xdr:col>
      <xdr:colOff>762000</xdr:colOff>
      <xdr:row>217</xdr:row>
      <xdr:rowOff>723900</xdr:rowOff>
    </xdr:to>
    <xdr:pic>
      <xdr:nvPicPr>
        <xdr:cNvPr id="1170" name="image148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46" cstate="print"/>
        <a:srcRect/>
        <a:stretch>
          <a:fillRect/>
        </a:stretch>
      </xdr:blipFill>
      <xdr:spPr bwMode="auto">
        <a:xfrm>
          <a:off x="809625" y="202787250"/>
          <a:ext cx="7143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1</xdr:col>
      <xdr:colOff>47625</xdr:colOff>
      <xdr:row>218</xdr:row>
      <xdr:rowOff>9525</xdr:rowOff>
    </xdr:from>
    <xdr:to>
      <xdr:col>1</xdr:col>
      <xdr:colOff>762000</xdr:colOff>
      <xdr:row>218</xdr:row>
      <xdr:rowOff>723900</xdr:rowOff>
    </xdr:to>
    <xdr:pic>
      <xdr:nvPicPr>
        <xdr:cNvPr id="1171" name="image149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47" cstate="print"/>
        <a:srcRect/>
        <a:stretch>
          <a:fillRect/>
        </a:stretch>
      </xdr:blipFill>
      <xdr:spPr bwMode="auto">
        <a:xfrm>
          <a:off x="809625" y="203739750"/>
          <a:ext cx="7143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1</xdr:col>
      <xdr:colOff>47625</xdr:colOff>
      <xdr:row>219</xdr:row>
      <xdr:rowOff>9525</xdr:rowOff>
    </xdr:from>
    <xdr:to>
      <xdr:col>1</xdr:col>
      <xdr:colOff>762000</xdr:colOff>
      <xdr:row>219</xdr:row>
      <xdr:rowOff>723900</xdr:rowOff>
    </xdr:to>
    <xdr:pic>
      <xdr:nvPicPr>
        <xdr:cNvPr id="1172" name="image150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48" cstate="print"/>
        <a:srcRect/>
        <a:stretch>
          <a:fillRect/>
        </a:stretch>
      </xdr:blipFill>
      <xdr:spPr bwMode="auto">
        <a:xfrm>
          <a:off x="809625" y="204692250"/>
          <a:ext cx="7143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1</xdr:col>
      <xdr:colOff>66675</xdr:colOff>
      <xdr:row>220</xdr:row>
      <xdr:rowOff>47625</xdr:rowOff>
    </xdr:from>
    <xdr:to>
      <xdr:col>1</xdr:col>
      <xdr:colOff>781050</xdr:colOff>
      <xdr:row>220</xdr:row>
      <xdr:rowOff>762000</xdr:rowOff>
    </xdr:to>
    <xdr:pic>
      <xdr:nvPicPr>
        <xdr:cNvPr id="1173" name="image151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49" cstate="print"/>
        <a:srcRect/>
        <a:stretch>
          <a:fillRect/>
        </a:stretch>
      </xdr:blipFill>
      <xdr:spPr bwMode="auto">
        <a:xfrm>
          <a:off x="828675" y="205682850"/>
          <a:ext cx="7143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1</xdr:col>
      <xdr:colOff>57150</xdr:colOff>
      <xdr:row>223</xdr:row>
      <xdr:rowOff>19050</xdr:rowOff>
    </xdr:from>
    <xdr:to>
      <xdr:col>1</xdr:col>
      <xdr:colOff>771525</xdr:colOff>
      <xdr:row>223</xdr:row>
      <xdr:rowOff>733425</xdr:rowOff>
    </xdr:to>
    <xdr:pic>
      <xdr:nvPicPr>
        <xdr:cNvPr id="1174" name="image152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50" cstate="print"/>
        <a:srcRect/>
        <a:stretch>
          <a:fillRect/>
        </a:stretch>
      </xdr:blipFill>
      <xdr:spPr bwMode="auto">
        <a:xfrm>
          <a:off x="819150" y="208511775"/>
          <a:ext cx="7143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1</xdr:col>
      <xdr:colOff>57150</xdr:colOff>
      <xdr:row>188</xdr:row>
      <xdr:rowOff>28575</xdr:rowOff>
    </xdr:from>
    <xdr:to>
      <xdr:col>1</xdr:col>
      <xdr:colOff>771525</xdr:colOff>
      <xdr:row>188</xdr:row>
      <xdr:rowOff>742950</xdr:rowOff>
    </xdr:to>
    <xdr:pic>
      <xdr:nvPicPr>
        <xdr:cNvPr id="1175" name="image153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51" cstate="print"/>
        <a:srcRect/>
        <a:stretch>
          <a:fillRect/>
        </a:stretch>
      </xdr:blipFill>
      <xdr:spPr bwMode="auto">
        <a:xfrm>
          <a:off x="819150" y="175183800"/>
          <a:ext cx="7143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1</xdr:col>
      <xdr:colOff>85725</xdr:colOff>
      <xdr:row>191</xdr:row>
      <xdr:rowOff>19050</xdr:rowOff>
    </xdr:from>
    <xdr:to>
      <xdr:col>1</xdr:col>
      <xdr:colOff>771525</xdr:colOff>
      <xdr:row>191</xdr:row>
      <xdr:rowOff>742950</xdr:rowOff>
    </xdr:to>
    <xdr:pic>
      <xdr:nvPicPr>
        <xdr:cNvPr id="1176" name="image154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52" cstate="print"/>
        <a:srcRect/>
        <a:stretch>
          <a:fillRect/>
        </a:stretch>
      </xdr:blipFill>
      <xdr:spPr bwMode="auto">
        <a:xfrm>
          <a:off x="847725" y="178031775"/>
          <a:ext cx="68580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1</xdr:col>
      <xdr:colOff>85725</xdr:colOff>
      <xdr:row>192</xdr:row>
      <xdr:rowOff>47625</xdr:rowOff>
    </xdr:from>
    <xdr:to>
      <xdr:col>1</xdr:col>
      <xdr:colOff>771525</xdr:colOff>
      <xdr:row>192</xdr:row>
      <xdr:rowOff>762000</xdr:rowOff>
    </xdr:to>
    <xdr:pic>
      <xdr:nvPicPr>
        <xdr:cNvPr id="1177" name="image155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53" cstate="print"/>
        <a:srcRect/>
        <a:stretch>
          <a:fillRect/>
        </a:stretch>
      </xdr:blipFill>
      <xdr:spPr bwMode="auto">
        <a:xfrm>
          <a:off x="847725" y="179012850"/>
          <a:ext cx="685800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1</xdr:col>
      <xdr:colOff>66675</xdr:colOff>
      <xdr:row>193</xdr:row>
      <xdr:rowOff>28575</xdr:rowOff>
    </xdr:from>
    <xdr:to>
      <xdr:col>1</xdr:col>
      <xdr:colOff>781050</xdr:colOff>
      <xdr:row>193</xdr:row>
      <xdr:rowOff>742950</xdr:rowOff>
    </xdr:to>
    <xdr:pic>
      <xdr:nvPicPr>
        <xdr:cNvPr id="1178" name="image156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54" cstate="print"/>
        <a:srcRect/>
        <a:stretch>
          <a:fillRect/>
        </a:stretch>
      </xdr:blipFill>
      <xdr:spPr bwMode="auto">
        <a:xfrm>
          <a:off x="828675" y="179946300"/>
          <a:ext cx="7143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1</xdr:col>
      <xdr:colOff>95250</xdr:colOff>
      <xdr:row>194</xdr:row>
      <xdr:rowOff>38100</xdr:rowOff>
    </xdr:from>
    <xdr:to>
      <xdr:col>1</xdr:col>
      <xdr:colOff>809625</xdr:colOff>
      <xdr:row>194</xdr:row>
      <xdr:rowOff>752475</xdr:rowOff>
    </xdr:to>
    <xdr:pic>
      <xdr:nvPicPr>
        <xdr:cNvPr id="1179" name="image157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55" cstate="print"/>
        <a:srcRect/>
        <a:stretch>
          <a:fillRect/>
        </a:stretch>
      </xdr:blipFill>
      <xdr:spPr bwMode="auto">
        <a:xfrm>
          <a:off x="857250" y="180908325"/>
          <a:ext cx="7143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1</xdr:col>
      <xdr:colOff>76200</xdr:colOff>
      <xdr:row>196</xdr:row>
      <xdr:rowOff>57150</xdr:rowOff>
    </xdr:from>
    <xdr:to>
      <xdr:col>1</xdr:col>
      <xdr:colOff>790575</xdr:colOff>
      <xdr:row>196</xdr:row>
      <xdr:rowOff>771525</xdr:rowOff>
    </xdr:to>
    <xdr:pic>
      <xdr:nvPicPr>
        <xdr:cNvPr id="1180" name="image158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56" cstate="print"/>
        <a:srcRect/>
        <a:stretch>
          <a:fillRect/>
        </a:stretch>
      </xdr:blipFill>
      <xdr:spPr bwMode="auto">
        <a:xfrm>
          <a:off x="838200" y="182832375"/>
          <a:ext cx="7143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1</xdr:col>
      <xdr:colOff>57150</xdr:colOff>
      <xdr:row>197</xdr:row>
      <xdr:rowOff>57150</xdr:rowOff>
    </xdr:from>
    <xdr:to>
      <xdr:col>1</xdr:col>
      <xdr:colOff>714375</xdr:colOff>
      <xdr:row>197</xdr:row>
      <xdr:rowOff>714375</xdr:rowOff>
    </xdr:to>
    <xdr:pic>
      <xdr:nvPicPr>
        <xdr:cNvPr id="1181" name="image159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57" cstate="print"/>
        <a:srcRect/>
        <a:stretch>
          <a:fillRect/>
        </a:stretch>
      </xdr:blipFill>
      <xdr:spPr bwMode="auto">
        <a:xfrm>
          <a:off x="819150" y="183784875"/>
          <a:ext cx="657225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1</xdr:col>
      <xdr:colOff>57150</xdr:colOff>
      <xdr:row>198</xdr:row>
      <xdr:rowOff>28575</xdr:rowOff>
    </xdr:from>
    <xdr:to>
      <xdr:col>1</xdr:col>
      <xdr:colOff>771525</xdr:colOff>
      <xdr:row>198</xdr:row>
      <xdr:rowOff>742950</xdr:rowOff>
    </xdr:to>
    <xdr:pic>
      <xdr:nvPicPr>
        <xdr:cNvPr id="1182" name="image160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58" cstate="print"/>
        <a:srcRect/>
        <a:stretch>
          <a:fillRect/>
        </a:stretch>
      </xdr:blipFill>
      <xdr:spPr bwMode="auto">
        <a:xfrm>
          <a:off x="819150" y="184708800"/>
          <a:ext cx="7143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1</xdr:col>
      <xdr:colOff>57150</xdr:colOff>
      <xdr:row>199</xdr:row>
      <xdr:rowOff>38100</xdr:rowOff>
    </xdr:from>
    <xdr:to>
      <xdr:col>1</xdr:col>
      <xdr:colOff>771525</xdr:colOff>
      <xdr:row>199</xdr:row>
      <xdr:rowOff>752475</xdr:rowOff>
    </xdr:to>
    <xdr:pic>
      <xdr:nvPicPr>
        <xdr:cNvPr id="1183" name="image161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59" cstate="print"/>
        <a:srcRect/>
        <a:stretch>
          <a:fillRect/>
        </a:stretch>
      </xdr:blipFill>
      <xdr:spPr bwMode="auto">
        <a:xfrm>
          <a:off x="819150" y="185670825"/>
          <a:ext cx="7143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1</xdr:col>
      <xdr:colOff>66675</xdr:colOff>
      <xdr:row>200</xdr:row>
      <xdr:rowOff>19050</xdr:rowOff>
    </xdr:from>
    <xdr:to>
      <xdr:col>1</xdr:col>
      <xdr:colOff>781050</xdr:colOff>
      <xdr:row>200</xdr:row>
      <xdr:rowOff>733425</xdr:rowOff>
    </xdr:to>
    <xdr:pic>
      <xdr:nvPicPr>
        <xdr:cNvPr id="1184" name="image162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60" cstate="print"/>
        <a:srcRect/>
        <a:stretch>
          <a:fillRect/>
        </a:stretch>
      </xdr:blipFill>
      <xdr:spPr bwMode="auto">
        <a:xfrm>
          <a:off x="828675" y="186604275"/>
          <a:ext cx="7143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1</xdr:col>
      <xdr:colOff>66675</xdr:colOff>
      <xdr:row>201</xdr:row>
      <xdr:rowOff>19050</xdr:rowOff>
    </xdr:from>
    <xdr:to>
      <xdr:col>1</xdr:col>
      <xdr:colOff>781050</xdr:colOff>
      <xdr:row>201</xdr:row>
      <xdr:rowOff>733425</xdr:rowOff>
    </xdr:to>
    <xdr:pic>
      <xdr:nvPicPr>
        <xdr:cNvPr id="1185" name="image163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61" cstate="print"/>
        <a:srcRect/>
        <a:stretch>
          <a:fillRect/>
        </a:stretch>
      </xdr:blipFill>
      <xdr:spPr bwMode="auto">
        <a:xfrm>
          <a:off x="828675" y="187556775"/>
          <a:ext cx="7143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1</xdr:col>
      <xdr:colOff>57150</xdr:colOff>
      <xdr:row>202</xdr:row>
      <xdr:rowOff>38100</xdr:rowOff>
    </xdr:from>
    <xdr:to>
      <xdr:col>1</xdr:col>
      <xdr:colOff>771525</xdr:colOff>
      <xdr:row>202</xdr:row>
      <xdr:rowOff>752475</xdr:rowOff>
    </xdr:to>
    <xdr:pic>
      <xdr:nvPicPr>
        <xdr:cNvPr id="1186" name="image164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62" cstate="print"/>
        <a:srcRect/>
        <a:stretch>
          <a:fillRect/>
        </a:stretch>
      </xdr:blipFill>
      <xdr:spPr bwMode="auto">
        <a:xfrm>
          <a:off x="819150" y="188528325"/>
          <a:ext cx="7143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1</xdr:col>
      <xdr:colOff>38100</xdr:colOff>
      <xdr:row>203</xdr:row>
      <xdr:rowOff>28575</xdr:rowOff>
    </xdr:from>
    <xdr:to>
      <xdr:col>1</xdr:col>
      <xdr:colOff>752475</xdr:colOff>
      <xdr:row>203</xdr:row>
      <xdr:rowOff>742950</xdr:rowOff>
    </xdr:to>
    <xdr:pic>
      <xdr:nvPicPr>
        <xdr:cNvPr id="1187" name="image165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63" cstate="print"/>
        <a:srcRect/>
        <a:stretch>
          <a:fillRect/>
        </a:stretch>
      </xdr:blipFill>
      <xdr:spPr bwMode="auto">
        <a:xfrm>
          <a:off x="800100" y="189471300"/>
          <a:ext cx="7143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1</xdr:col>
      <xdr:colOff>47625</xdr:colOff>
      <xdr:row>204</xdr:row>
      <xdr:rowOff>19050</xdr:rowOff>
    </xdr:from>
    <xdr:to>
      <xdr:col>1</xdr:col>
      <xdr:colOff>762000</xdr:colOff>
      <xdr:row>204</xdr:row>
      <xdr:rowOff>733425</xdr:rowOff>
    </xdr:to>
    <xdr:pic>
      <xdr:nvPicPr>
        <xdr:cNvPr id="1188" name="image166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64" cstate="print"/>
        <a:srcRect/>
        <a:stretch>
          <a:fillRect/>
        </a:stretch>
      </xdr:blipFill>
      <xdr:spPr bwMode="auto">
        <a:xfrm>
          <a:off x="809625" y="190414275"/>
          <a:ext cx="7143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1</xdr:col>
      <xdr:colOff>57150</xdr:colOff>
      <xdr:row>205</xdr:row>
      <xdr:rowOff>28575</xdr:rowOff>
    </xdr:from>
    <xdr:to>
      <xdr:col>1</xdr:col>
      <xdr:colOff>771525</xdr:colOff>
      <xdr:row>205</xdr:row>
      <xdr:rowOff>742950</xdr:rowOff>
    </xdr:to>
    <xdr:pic>
      <xdr:nvPicPr>
        <xdr:cNvPr id="1189" name="image167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65" cstate="print"/>
        <a:srcRect/>
        <a:stretch>
          <a:fillRect/>
        </a:stretch>
      </xdr:blipFill>
      <xdr:spPr bwMode="auto">
        <a:xfrm>
          <a:off x="819150" y="191376300"/>
          <a:ext cx="7143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1</xdr:col>
      <xdr:colOff>38100</xdr:colOff>
      <xdr:row>206</xdr:row>
      <xdr:rowOff>38100</xdr:rowOff>
    </xdr:from>
    <xdr:to>
      <xdr:col>1</xdr:col>
      <xdr:colOff>752475</xdr:colOff>
      <xdr:row>206</xdr:row>
      <xdr:rowOff>752475</xdr:rowOff>
    </xdr:to>
    <xdr:pic>
      <xdr:nvPicPr>
        <xdr:cNvPr id="1190" name="image168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66" cstate="print"/>
        <a:srcRect/>
        <a:stretch>
          <a:fillRect/>
        </a:stretch>
      </xdr:blipFill>
      <xdr:spPr bwMode="auto">
        <a:xfrm>
          <a:off x="800100" y="192338325"/>
          <a:ext cx="7143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1</xdr:col>
      <xdr:colOff>57150</xdr:colOff>
      <xdr:row>207</xdr:row>
      <xdr:rowOff>38100</xdr:rowOff>
    </xdr:from>
    <xdr:to>
      <xdr:col>1</xdr:col>
      <xdr:colOff>771525</xdr:colOff>
      <xdr:row>207</xdr:row>
      <xdr:rowOff>752475</xdr:rowOff>
    </xdr:to>
    <xdr:pic>
      <xdr:nvPicPr>
        <xdr:cNvPr id="1191" name="image169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67" cstate="print"/>
        <a:srcRect/>
        <a:stretch>
          <a:fillRect/>
        </a:stretch>
      </xdr:blipFill>
      <xdr:spPr bwMode="auto">
        <a:xfrm>
          <a:off x="819150" y="193290825"/>
          <a:ext cx="7143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1</xdr:col>
      <xdr:colOff>85725</xdr:colOff>
      <xdr:row>208</xdr:row>
      <xdr:rowOff>19050</xdr:rowOff>
    </xdr:from>
    <xdr:to>
      <xdr:col>1</xdr:col>
      <xdr:colOff>800100</xdr:colOff>
      <xdr:row>208</xdr:row>
      <xdr:rowOff>733425</xdr:rowOff>
    </xdr:to>
    <xdr:pic>
      <xdr:nvPicPr>
        <xdr:cNvPr id="1192" name="image170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68" cstate="print"/>
        <a:srcRect/>
        <a:stretch>
          <a:fillRect/>
        </a:stretch>
      </xdr:blipFill>
      <xdr:spPr bwMode="auto">
        <a:xfrm>
          <a:off x="847725" y="194224275"/>
          <a:ext cx="7143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1</xdr:col>
      <xdr:colOff>38100</xdr:colOff>
      <xdr:row>161</xdr:row>
      <xdr:rowOff>38100</xdr:rowOff>
    </xdr:from>
    <xdr:to>
      <xdr:col>1</xdr:col>
      <xdr:colOff>704850</xdr:colOff>
      <xdr:row>161</xdr:row>
      <xdr:rowOff>704850</xdr:rowOff>
    </xdr:to>
    <xdr:pic>
      <xdr:nvPicPr>
        <xdr:cNvPr id="1193" name="image171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69" cstate="print"/>
        <a:srcRect/>
        <a:stretch>
          <a:fillRect/>
        </a:stretch>
      </xdr:blipFill>
      <xdr:spPr bwMode="auto">
        <a:xfrm>
          <a:off x="800100" y="149475825"/>
          <a:ext cx="66675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1</xdr:col>
      <xdr:colOff>76200</xdr:colOff>
      <xdr:row>162</xdr:row>
      <xdr:rowOff>28575</xdr:rowOff>
    </xdr:from>
    <xdr:to>
      <xdr:col>1</xdr:col>
      <xdr:colOff>790575</xdr:colOff>
      <xdr:row>162</xdr:row>
      <xdr:rowOff>742950</xdr:rowOff>
    </xdr:to>
    <xdr:pic>
      <xdr:nvPicPr>
        <xdr:cNvPr id="1194" name="image172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70" cstate="print"/>
        <a:srcRect/>
        <a:stretch>
          <a:fillRect/>
        </a:stretch>
      </xdr:blipFill>
      <xdr:spPr bwMode="auto">
        <a:xfrm>
          <a:off x="838200" y="150418800"/>
          <a:ext cx="7143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1</xdr:col>
      <xdr:colOff>47625</xdr:colOff>
      <xdr:row>163</xdr:row>
      <xdr:rowOff>19050</xdr:rowOff>
    </xdr:from>
    <xdr:to>
      <xdr:col>1</xdr:col>
      <xdr:colOff>762000</xdr:colOff>
      <xdr:row>163</xdr:row>
      <xdr:rowOff>733425</xdr:rowOff>
    </xdr:to>
    <xdr:pic>
      <xdr:nvPicPr>
        <xdr:cNvPr id="1195" name="image173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71" cstate="print"/>
        <a:srcRect/>
        <a:stretch>
          <a:fillRect/>
        </a:stretch>
      </xdr:blipFill>
      <xdr:spPr bwMode="auto">
        <a:xfrm>
          <a:off x="809625" y="151361775"/>
          <a:ext cx="7143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1</xdr:col>
      <xdr:colOff>66675</xdr:colOff>
      <xdr:row>164</xdr:row>
      <xdr:rowOff>9525</xdr:rowOff>
    </xdr:from>
    <xdr:to>
      <xdr:col>1</xdr:col>
      <xdr:colOff>781050</xdr:colOff>
      <xdr:row>164</xdr:row>
      <xdr:rowOff>723900</xdr:rowOff>
    </xdr:to>
    <xdr:pic>
      <xdr:nvPicPr>
        <xdr:cNvPr id="1196" name="image174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72" cstate="print"/>
        <a:srcRect/>
        <a:stretch>
          <a:fillRect/>
        </a:stretch>
      </xdr:blipFill>
      <xdr:spPr bwMode="auto">
        <a:xfrm>
          <a:off x="828675" y="152304750"/>
          <a:ext cx="7143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1</xdr:col>
      <xdr:colOff>66675</xdr:colOff>
      <xdr:row>165</xdr:row>
      <xdr:rowOff>19050</xdr:rowOff>
    </xdr:from>
    <xdr:to>
      <xdr:col>1</xdr:col>
      <xdr:colOff>781050</xdr:colOff>
      <xdr:row>165</xdr:row>
      <xdr:rowOff>733425</xdr:rowOff>
    </xdr:to>
    <xdr:pic>
      <xdr:nvPicPr>
        <xdr:cNvPr id="1197" name="image175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73" cstate="print"/>
        <a:srcRect/>
        <a:stretch>
          <a:fillRect/>
        </a:stretch>
      </xdr:blipFill>
      <xdr:spPr bwMode="auto">
        <a:xfrm>
          <a:off x="828675" y="153266775"/>
          <a:ext cx="7143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1</xdr:col>
      <xdr:colOff>76200</xdr:colOff>
      <xdr:row>166</xdr:row>
      <xdr:rowOff>28575</xdr:rowOff>
    </xdr:from>
    <xdr:to>
      <xdr:col>1</xdr:col>
      <xdr:colOff>790575</xdr:colOff>
      <xdr:row>166</xdr:row>
      <xdr:rowOff>742950</xdr:rowOff>
    </xdr:to>
    <xdr:pic>
      <xdr:nvPicPr>
        <xdr:cNvPr id="1198" name="image176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74" cstate="print"/>
        <a:srcRect/>
        <a:stretch>
          <a:fillRect/>
        </a:stretch>
      </xdr:blipFill>
      <xdr:spPr bwMode="auto">
        <a:xfrm>
          <a:off x="838200" y="154228800"/>
          <a:ext cx="7143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1</xdr:col>
      <xdr:colOff>85725</xdr:colOff>
      <xdr:row>167</xdr:row>
      <xdr:rowOff>28575</xdr:rowOff>
    </xdr:from>
    <xdr:to>
      <xdr:col>1</xdr:col>
      <xdr:colOff>800100</xdr:colOff>
      <xdr:row>167</xdr:row>
      <xdr:rowOff>742950</xdr:rowOff>
    </xdr:to>
    <xdr:pic>
      <xdr:nvPicPr>
        <xdr:cNvPr id="1199" name="image177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75" cstate="print"/>
        <a:srcRect/>
        <a:stretch>
          <a:fillRect/>
        </a:stretch>
      </xdr:blipFill>
      <xdr:spPr bwMode="auto">
        <a:xfrm>
          <a:off x="847725" y="155181300"/>
          <a:ext cx="7143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1</xdr:col>
      <xdr:colOff>47625</xdr:colOff>
      <xdr:row>168</xdr:row>
      <xdr:rowOff>28575</xdr:rowOff>
    </xdr:from>
    <xdr:to>
      <xdr:col>1</xdr:col>
      <xdr:colOff>762000</xdr:colOff>
      <xdr:row>168</xdr:row>
      <xdr:rowOff>742950</xdr:rowOff>
    </xdr:to>
    <xdr:pic>
      <xdr:nvPicPr>
        <xdr:cNvPr id="1200" name="image178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76" cstate="print"/>
        <a:srcRect/>
        <a:stretch>
          <a:fillRect/>
        </a:stretch>
      </xdr:blipFill>
      <xdr:spPr bwMode="auto">
        <a:xfrm>
          <a:off x="809625" y="156133800"/>
          <a:ext cx="7143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1</xdr:col>
      <xdr:colOff>76200</xdr:colOff>
      <xdr:row>169</xdr:row>
      <xdr:rowOff>38100</xdr:rowOff>
    </xdr:from>
    <xdr:to>
      <xdr:col>1</xdr:col>
      <xdr:colOff>790575</xdr:colOff>
      <xdr:row>169</xdr:row>
      <xdr:rowOff>752475</xdr:rowOff>
    </xdr:to>
    <xdr:pic>
      <xdr:nvPicPr>
        <xdr:cNvPr id="1201" name="image179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77" cstate="print"/>
        <a:srcRect/>
        <a:stretch>
          <a:fillRect/>
        </a:stretch>
      </xdr:blipFill>
      <xdr:spPr bwMode="auto">
        <a:xfrm>
          <a:off x="838200" y="157095825"/>
          <a:ext cx="7143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1</xdr:col>
      <xdr:colOff>76200</xdr:colOff>
      <xdr:row>170</xdr:row>
      <xdr:rowOff>28575</xdr:rowOff>
    </xdr:from>
    <xdr:to>
      <xdr:col>1</xdr:col>
      <xdr:colOff>790575</xdr:colOff>
      <xdr:row>170</xdr:row>
      <xdr:rowOff>742950</xdr:rowOff>
    </xdr:to>
    <xdr:pic>
      <xdr:nvPicPr>
        <xdr:cNvPr id="1202" name="image180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78" cstate="print"/>
        <a:srcRect/>
        <a:stretch>
          <a:fillRect/>
        </a:stretch>
      </xdr:blipFill>
      <xdr:spPr bwMode="auto">
        <a:xfrm>
          <a:off x="838200" y="158038800"/>
          <a:ext cx="7143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1</xdr:col>
      <xdr:colOff>47625</xdr:colOff>
      <xdr:row>171</xdr:row>
      <xdr:rowOff>9525</xdr:rowOff>
    </xdr:from>
    <xdr:to>
      <xdr:col>1</xdr:col>
      <xdr:colOff>762000</xdr:colOff>
      <xdr:row>171</xdr:row>
      <xdr:rowOff>723900</xdr:rowOff>
    </xdr:to>
    <xdr:pic>
      <xdr:nvPicPr>
        <xdr:cNvPr id="1203" name="image181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79" cstate="print"/>
        <a:srcRect/>
        <a:stretch>
          <a:fillRect/>
        </a:stretch>
      </xdr:blipFill>
      <xdr:spPr bwMode="auto">
        <a:xfrm>
          <a:off x="809625" y="158972250"/>
          <a:ext cx="7143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1</xdr:col>
      <xdr:colOff>47625</xdr:colOff>
      <xdr:row>172</xdr:row>
      <xdr:rowOff>28575</xdr:rowOff>
    </xdr:from>
    <xdr:to>
      <xdr:col>1</xdr:col>
      <xdr:colOff>762000</xdr:colOff>
      <xdr:row>172</xdr:row>
      <xdr:rowOff>742950</xdr:rowOff>
    </xdr:to>
    <xdr:pic>
      <xdr:nvPicPr>
        <xdr:cNvPr id="1204" name="image182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80" cstate="print"/>
        <a:srcRect/>
        <a:stretch>
          <a:fillRect/>
        </a:stretch>
      </xdr:blipFill>
      <xdr:spPr bwMode="auto">
        <a:xfrm>
          <a:off x="809625" y="159943800"/>
          <a:ext cx="7143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1</xdr:col>
      <xdr:colOff>95250</xdr:colOff>
      <xdr:row>173</xdr:row>
      <xdr:rowOff>38100</xdr:rowOff>
    </xdr:from>
    <xdr:to>
      <xdr:col>1</xdr:col>
      <xdr:colOff>809625</xdr:colOff>
      <xdr:row>173</xdr:row>
      <xdr:rowOff>752475</xdr:rowOff>
    </xdr:to>
    <xdr:pic>
      <xdr:nvPicPr>
        <xdr:cNvPr id="1205" name="image183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81" cstate="print"/>
        <a:srcRect/>
        <a:stretch>
          <a:fillRect/>
        </a:stretch>
      </xdr:blipFill>
      <xdr:spPr bwMode="auto">
        <a:xfrm>
          <a:off x="857250" y="160905825"/>
          <a:ext cx="7143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1</xdr:col>
      <xdr:colOff>47625</xdr:colOff>
      <xdr:row>174</xdr:row>
      <xdr:rowOff>19050</xdr:rowOff>
    </xdr:from>
    <xdr:to>
      <xdr:col>1</xdr:col>
      <xdr:colOff>762000</xdr:colOff>
      <xdr:row>174</xdr:row>
      <xdr:rowOff>733425</xdr:rowOff>
    </xdr:to>
    <xdr:pic>
      <xdr:nvPicPr>
        <xdr:cNvPr id="1206" name="image184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82" cstate="print"/>
        <a:srcRect/>
        <a:stretch>
          <a:fillRect/>
        </a:stretch>
      </xdr:blipFill>
      <xdr:spPr bwMode="auto">
        <a:xfrm>
          <a:off x="809625" y="161839275"/>
          <a:ext cx="7143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1</xdr:col>
      <xdr:colOff>66675</xdr:colOff>
      <xdr:row>175</xdr:row>
      <xdr:rowOff>19050</xdr:rowOff>
    </xdr:from>
    <xdr:to>
      <xdr:col>1</xdr:col>
      <xdr:colOff>781050</xdr:colOff>
      <xdr:row>175</xdr:row>
      <xdr:rowOff>733425</xdr:rowOff>
    </xdr:to>
    <xdr:pic>
      <xdr:nvPicPr>
        <xdr:cNvPr id="1207" name="image185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83" cstate="print"/>
        <a:srcRect/>
        <a:stretch>
          <a:fillRect/>
        </a:stretch>
      </xdr:blipFill>
      <xdr:spPr bwMode="auto">
        <a:xfrm>
          <a:off x="828675" y="162791775"/>
          <a:ext cx="7143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1</xdr:col>
      <xdr:colOff>76200</xdr:colOff>
      <xdr:row>176</xdr:row>
      <xdr:rowOff>9525</xdr:rowOff>
    </xdr:from>
    <xdr:to>
      <xdr:col>1</xdr:col>
      <xdr:colOff>790575</xdr:colOff>
      <xdr:row>176</xdr:row>
      <xdr:rowOff>723900</xdr:rowOff>
    </xdr:to>
    <xdr:pic>
      <xdr:nvPicPr>
        <xdr:cNvPr id="1208" name="image186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84" cstate="print"/>
        <a:srcRect/>
        <a:stretch>
          <a:fillRect/>
        </a:stretch>
      </xdr:blipFill>
      <xdr:spPr bwMode="auto">
        <a:xfrm>
          <a:off x="838200" y="163734750"/>
          <a:ext cx="7143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1</xdr:col>
      <xdr:colOff>57150</xdr:colOff>
      <xdr:row>177</xdr:row>
      <xdr:rowOff>38100</xdr:rowOff>
    </xdr:from>
    <xdr:to>
      <xdr:col>1</xdr:col>
      <xdr:colOff>771525</xdr:colOff>
      <xdr:row>177</xdr:row>
      <xdr:rowOff>752475</xdr:rowOff>
    </xdr:to>
    <xdr:pic>
      <xdr:nvPicPr>
        <xdr:cNvPr id="1209" name="image187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85" cstate="print"/>
        <a:srcRect/>
        <a:stretch>
          <a:fillRect/>
        </a:stretch>
      </xdr:blipFill>
      <xdr:spPr bwMode="auto">
        <a:xfrm>
          <a:off x="819150" y="164715825"/>
          <a:ext cx="7143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1</xdr:col>
      <xdr:colOff>85725</xdr:colOff>
      <xdr:row>178</xdr:row>
      <xdr:rowOff>19050</xdr:rowOff>
    </xdr:from>
    <xdr:to>
      <xdr:col>1</xdr:col>
      <xdr:colOff>800100</xdr:colOff>
      <xdr:row>178</xdr:row>
      <xdr:rowOff>733425</xdr:rowOff>
    </xdr:to>
    <xdr:pic>
      <xdr:nvPicPr>
        <xdr:cNvPr id="1210" name="image188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86" cstate="print"/>
        <a:srcRect/>
        <a:stretch>
          <a:fillRect/>
        </a:stretch>
      </xdr:blipFill>
      <xdr:spPr bwMode="auto">
        <a:xfrm>
          <a:off x="847725" y="165649275"/>
          <a:ext cx="7143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1</xdr:col>
      <xdr:colOff>57150</xdr:colOff>
      <xdr:row>179</xdr:row>
      <xdr:rowOff>38100</xdr:rowOff>
    </xdr:from>
    <xdr:to>
      <xdr:col>1</xdr:col>
      <xdr:colOff>771525</xdr:colOff>
      <xdr:row>179</xdr:row>
      <xdr:rowOff>752475</xdr:rowOff>
    </xdr:to>
    <xdr:pic>
      <xdr:nvPicPr>
        <xdr:cNvPr id="1211" name="image189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87" cstate="print"/>
        <a:srcRect/>
        <a:stretch>
          <a:fillRect/>
        </a:stretch>
      </xdr:blipFill>
      <xdr:spPr bwMode="auto">
        <a:xfrm>
          <a:off x="819150" y="166620825"/>
          <a:ext cx="7143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1</xdr:col>
      <xdr:colOff>85725</xdr:colOff>
      <xdr:row>180</xdr:row>
      <xdr:rowOff>19050</xdr:rowOff>
    </xdr:from>
    <xdr:to>
      <xdr:col>1</xdr:col>
      <xdr:colOff>800100</xdr:colOff>
      <xdr:row>180</xdr:row>
      <xdr:rowOff>733425</xdr:rowOff>
    </xdr:to>
    <xdr:pic>
      <xdr:nvPicPr>
        <xdr:cNvPr id="1212" name="image190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88" cstate="print"/>
        <a:srcRect/>
        <a:stretch>
          <a:fillRect/>
        </a:stretch>
      </xdr:blipFill>
      <xdr:spPr bwMode="auto">
        <a:xfrm>
          <a:off x="847725" y="167554275"/>
          <a:ext cx="7143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1</xdr:col>
      <xdr:colOff>66675</xdr:colOff>
      <xdr:row>181</xdr:row>
      <xdr:rowOff>9525</xdr:rowOff>
    </xdr:from>
    <xdr:to>
      <xdr:col>1</xdr:col>
      <xdr:colOff>781050</xdr:colOff>
      <xdr:row>181</xdr:row>
      <xdr:rowOff>723900</xdr:rowOff>
    </xdr:to>
    <xdr:pic>
      <xdr:nvPicPr>
        <xdr:cNvPr id="1213" name="image191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89" cstate="print"/>
        <a:srcRect/>
        <a:stretch>
          <a:fillRect/>
        </a:stretch>
      </xdr:blipFill>
      <xdr:spPr bwMode="auto">
        <a:xfrm>
          <a:off x="828675" y="168497250"/>
          <a:ext cx="7143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1</xdr:col>
      <xdr:colOff>57150</xdr:colOff>
      <xdr:row>182</xdr:row>
      <xdr:rowOff>19050</xdr:rowOff>
    </xdr:from>
    <xdr:to>
      <xdr:col>1</xdr:col>
      <xdr:colOff>771525</xdr:colOff>
      <xdr:row>182</xdr:row>
      <xdr:rowOff>733425</xdr:rowOff>
    </xdr:to>
    <xdr:pic>
      <xdr:nvPicPr>
        <xdr:cNvPr id="1214" name="image192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90" cstate="print"/>
        <a:srcRect/>
        <a:stretch>
          <a:fillRect/>
        </a:stretch>
      </xdr:blipFill>
      <xdr:spPr bwMode="auto">
        <a:xfrm>
          <a:off x="819150" y="169459275"/>
          <a:ext cx="7143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1</xdr:col>
      <xdr:colOff>66675</xdr:colOff>
      <xdr:row>183</xdr:row>
      <xdr:rowOff>28575</xdr:rowOff>
    </xdr:from>
    <xdr:to>
      <xdr:col>1</xdr:col>
      <xdr:colOff>781050</xdr:colOff>
      <xdr:row>183</xdr:row>
      <xdr:rowOff>742950</xdr:rowOff>
    </xdr:to>
    <xdr:pic>
      <xdr:nvPicPr>
        <xdr:cNvPr id="1215" name="image193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91" cstate="print"/>
        <a:srcRect/>
        <a:stretch>
          <a:fillRect/>
        </a:stretch>
      </xdr:blipFill>
      <xdr:spPr bwMode="auto">
        <a:xfrm>
          <a:off x="828675" y="170421300"/>
          <a:ext cx="7143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1</xdr:col>
      <xdr:colOff>57150</xdr:colOff>
      <xdr:row>184</xdr:row>
      <xdr:rowOff>57150</xdr:rowOff>
    </xdr:from>
    <xdr:to>
      <xdr:col>1</xdr:col>
      <xdr:colOff>771525</xdr:colOff>
      <xdr:row>184</xdr:row>
      <xdr:rowOff>771525</xdr:rowOff>
    </xdr:to>
    <xdr:pic>
      <xdr:nvPicPr>
        <xdr:cNvPr id="1216" name="image194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92" cstate="print"/>
        <a:srcRect/>
        <a:stretch>
          <a:fillRect/>
        </a:stretch>
      </xdr:blipFill>
      <xdr:spPr bwMode="auto">
        <a:xfrm>
          <a:off x="819150" y="171402375"/>
          <a:ext cx="7143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1</xdr:col>
      <xdr:colOff>47625</xdr:colOff>
      <xdr:row>224</xdr:row>
      <xdr:rowOff>28575</xdr:rowOff>
    </xdr:from>
    <xdr:to>
      <xdr:col>1</xdr:col>
      <xdr:colOff>762000</xdr:colOff>
      <xdr:row>224</xdr:row>
      <xdr:rowOff>742950</xdr:rowOff>
    </xdr:to>
    <xdr:pic>
      <xdr:nvPicPr>
        <xdr:cNvPr id="1217" name="image195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93" cstate="print"/>
        <a:srcRect/>
        <a:stretch>
          <a:fillRect/>
        </a:stretch>
      </xdr:blipFill>
      <xdr:spPr bwMode="auto">
        <a:xfrm>
          <a:off x="809625" y="209473800"/>
          <a:ext cx="7143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1</xdr:col>
      <xdr:colOff>47625</xdr:colOff>
      <xdr:row>225</xdr:row>
      <xdr:rowOff>38100</xdr:rowOff>
    </xdr:from>
    <xdr:to>
      <xdr:col>1</xdr:col>
      <xdr:colOff>762000</xdr:colOff>
      <xdr:row>225</xdr:row>
      <xdr:rowOff>752475</xdr:rowOff>
    </xdr:to>
    <xdr:pic>
      <xdr:nvPicPr>
        <xdr:cNvPr id="1218" name="image196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94" cstate="print"/>
        <a:srcRect/>
        <a:stretch>
          <a:fillRect/>
        </a:stretch>
      </xdr:blipFill>
      <xdr:spPr bwMode="auto">
        <a:xfrm>
          <a:off x="809625" y="210435825"/>
          <a:ext cx="7143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1</xdr:col>
      <xdr:colOff>66675</xdr:colOff>
      <xdr:row>159</xdr:row>
      <xdr:rowOff>47625</xdr:rowOff>
    </xdr:from>
    <xdr:to>
      <xdr:col>1</xdr:col>
      <xdr:colOff>781050</xdr:colOff>
      <xdr:row>159</xdr:row>
      <xdr:rowOff>762000</xdr:rowOff>
    </xdr:to>
    <xdr:pic>
      <xdr:nvPicPr>
        <xdr:cNvPr id="1219" name="image197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95" cstate="print"/>
        <a:srcRect/>
        <a:stretch>
          <a:fillRect/>
        </a:stretch>
      </xdr:blipFill>
      <xdr:spPr bwMode="auto">
        <a:xfrm>
          <a:off x="828675" y="147580350"/>
          <a:ext cx="7143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1</xdr:col>
      <xdr:colOff>57150</xdr:colOff>
      <xdr:row>160</xdr:row>
      <xdr:rowOff>0</xdr:rowOff>
    </xdr:from>
    <xdr:to>
      <xdr:col>1</xdr:col>
      <xdr:colOff>771525</xdr:colOff>
      <xdr:row>160</xdr:row>
      <xdr:rowOff>714375</xdr:rowOff>
    </xdr:to>
    <xdr:pic>
      <xdr:nvPicPr>
        <xdr:cNvPr id="1220" name="image198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96" cstate="print"/>
        <a:srcRect/>
        <a:stretch>
          <a:fillRect/>
        </a:stretch>
      </xdr:blipFill>
      <xdr:spPr bwMode="auto">
        <a:xfrm>
          <a:off x="819150" y="148485225"/>
          <a:ext cx="7143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1</xdr:col>
      <xdr:colOff>47625</xdr:colOff>
      <xdr:row>209</xdr:row>
      <xdr:rowOff>57150</xdr:rowOff>
    </xdr:from>
    <xdr:to>
      <xdr:col>1</xdr:col>
      <xdr:colOff>762000</xdr:colOff>
      <xdr:row>209</xdr:row>
      <xdr:rowOff>771525</xdr:rowOff>
    </xdr:to>
    <xdr:pic>
      <xdr:nvPicPr>
        <xdr:cNvPr id="1221" name="image199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97" cstate="print"/>
        <a:srcRect/>
        <a:stretch>
          <a:fillRect/>
        </a:stretch>
      </xdr:blipFill>
      <xdr:spPr bwMode="auto">
        <a:xfrm>
          <a:off x="809625" y="195214875"/>
          <a:ext cx="7143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1</xdr:col>
      <xdr:colOff>47625</xdr:colOff>
      <xdr:row>186</xdr:row>
      <xdr:rowOff>38100</xdr:rowOff>
    </xdr:from>
    <xdr:to>
      <xdr:col>1</xdr:col>
      <xdr:colOff>762000</xdr:colOff>
      <xdr:row>186</xdr:row>
      <xdr:rowOff>752475</xdr:rowOff>
    </xdr:to>
    <xdr:pic>
      <xdr:nvPicPr>
        <xdr:cNvPr id="1222" name="image200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98" cstate="print"/>
        <a:srcRect/>
        <a:stretch>
          <a:fillRect/>
        </a:stretch>
      </xdr:blipFill>
      <xdr:spPr bwMode="auto">
        <a:xfrm>
          <a:off x="809625" y="173288325"/>
          <a:ext cx="7143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1</xdr:col>
      <xdr:colOff>66675</xdr:colOff>
      <xdr:row>187</xdr:row>
      <xdr:rowOff>57150</xdr:rowOff>
    </xdr:from>
    <xdr:to>
      <xdr:col>1</xdr:col>
      <xdr:colOff>781050</xdr:colOff>
      <xdr:row>187</xdr:row>
      <xdr:rowOff>771525</xdr:rowOff>
    </xdr:to>
    <xdr:pic>
      <xdr:nvPicPr>
        <xdr:cNvPr id="1223" name="image201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99" cstate="print"/>
        <a:srcRect/>
        <a:stretch>
          <a:fillRect/>
        </a:stretch>
      </xdr:blipFill>
      <xdr:spPr bwMode="auto">
        <a:xfrm>
          <a:off x="828675" y="174259875"/>
          <a:ext cx="7143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1</xdr:col>
      <xdr:colOff>0</xdr:colOff>
      <xdr:row>1</xdr:row>
      <xdr:rowOff>0</xdr:rowOff>
    </xdr:from>
    <xdr:to>
      <xdr:col>1</xdr:col>
      <xdr:colOff>781050</xdr:colOff>
      <xdr:row>2</xdr:row>
      <xdr:rowOff>0</xdr:rowOff>
    </xdr:to>
    <xdr:pic>
      <xdr:nvPicPr>
        <xdr:cNvPr id="1224" name="image202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00" cstate="print"/>
        <a:srcRect/>
        <a:stretch>
          <a:fillRect/>
        </a:stretch>
      </xdr:blipFill>
      <xdr:spPr bwMode="auto">
        <a:xfrm>
          <a:off x="762000" y="466725"/>
          <a:ext cx="78105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1</xdr:col>
      <xdr:colOff>0</xdr:colOff>
      <xdr:row>2</xdr:row>
      <xdr:rowOff>0</xdr:rowOff>
    </xdr:from>
    <xdr:to>
      <xdr:col>1</xdr:col>
      <xdr:colOff>781050</xdr:colOff>
      <xdr:row>3</xdr:row>
      <xdr:rowOff>0</xdr:rowOff>
    </xdr:to>
    <xdr:pic>
      <xdr:nvPicPr>
        <xdr:cNvPr id="1225" name="image203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01" cstate="print"/>
        <a:srcRect/>
        <a:stretch>
          <a:fillRect/>
        </a:stretch>
      </xdr:blipFill>
      <xdr:spPr bwMode="auto">
        <a:xfrm>
          <a:off x="762000" y="1247775"/>
          <a:ext cx="78105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1</xdr:col>
      <xdr:colOff>0</xdr:colOff>
      <xdr:row>3</xdr:row>
      <xdr:rowOff>0</xdr:rowOff>
    </xdr:from>
    <xdr:to>
      <xdr:col>1</xdr:col>
      <xdr:colOff>781050</xdr:colOff>
      <xdr:row>4</xdr:row>
      <xdr:rowOff>0</xdr:rowOff>
    </xdr:to>
    <xdr:pic>
      <xdr:nvPicPr>
        <xdr:cNvPr id="1226" name="image204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02" cstate="print"/>
        <a:srcRect/>
        <a:stretch>
          <a:fillRect/>
        </a:stretch>
      </xdr:blipFill>
      <xdr:spPr bwMode="auto">
        <a:xfrm>
          <a:off x="762000" y="2028825"/>
          <a:ext cx="78105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1</xdr:col>
      <xdr:colOff>0</xdr:colOff>
      <xdr:row>4</xdr:row>
      <xdr:rowOff>0</xdr:rowOff>
    </xdr:from>
    <xdr:to>
      <xdr:col>1</xdr:col>
      <xdr:colOff>781050</xdr:colOff>
      <xdr:row>5</xdr:row>
      <xdr:rowOff>0</xdr:rowOff>
    </xdr:to>
    <xdr:pic>
      <xdr:nvPicPr>
        <xdr:cNvPr id="1227" name="image205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03" cstate="print"/>
        <a:srcRect/>
        <a:stretch>
          <a:fillRect/>
        </a:stretch>
      </xdr:blipFill>
      <xdr:spPr bwMode="auto">
        <a:xfrm>
          <a:off x="762000" y="2809875"/>
          <a:ext cx="78105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1</xdr:col>
      <xdr:colOff>0</xdr:colOff>
      <xdr:row>5</xdr:row>
      <xdr:rowOff>0</xdr:rowOff>
    </xdr:from>
    <xdr:to>
      <xdr:col>1</xdr:col>
      <xdr:colOff>781050</xdr:colOff>
      <xdr:row>6</xdr:row>
      <xdr:rowOff>0</xdr:rowOff>
    </xdr:to>
    <xdr:pic>
      <xdr:nvPicPr>
        <xdr:cNvPr id="1228" name="image206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04" cstate="print"/>
        <a:srcRect/>
        <a:stretch>
          <a:fillRect/>
        </a:stretch>
      </xdr:blipFill>
      <xdr:spPr bwMode="auto">
        <a:xfrm>
          <a:off x="762000" y="3590925"/>
          <a:ext cx="78105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1</xdr:col>
      <xdr:colOff>0</xdr:colOff>
      <xdr:row>6</xdr:row>
      <xdr:rowOff>0</xdr:rowOff>
    </xdr:from>
    <xdr:to>
      <xdr:col>1</xdr:col>
      <xdr:colOff>781050</xdr:colOff>
      <xdr:row>7</xdr:row>
      <xdr:rowOff>0</xdr:rowOff>
    </xdr:to>
    <xdr:pic>
      <xdr:nvPicPr>
        <xdr:cNvPr id="1229" name="image207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05" cstate="print"/>
        <a:srcRect/>
        <a:stretch>
          <a:fillRect/>
        </a:stretch>
      </xdr:blipFill>
      <xdr:spPr bwMode="auto">
        <a:xfrm>
          <a:off x="762000" y="4371975"/>
          <a:ext cx="78105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1</xdr:col>
      <xdr:colOff>0</xdr:colOff>
      <xdr:row>7</xdr:row>
      <xdr:rowOff>0</xdr:rowOff>
    </xdr:from>
    <xdr:to>
      <xdr:col>1</xdr:col>
      <xdr:colOff>781050</xdr:colOff>
      <xdr:row>8</xdr:row>
      <xdr:rowOff>0</xdr:rowOff>
    </xdr:to>
    <xdr:pic>
      <xdr:nvPicPr>
        <xdr:cNvPr id="1230" name="image208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06" cstate="print"/>
        <a:srcRect/>
        <a:stretch>
          <a:fillRect/>
        </a:stretch>
      </xdr:blipFill>
      <xdr:spPr bwMode="auto">
        <a:xfrm>
          <a:off x="762000" y="5153025"/>
          <a:ext cx="78105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1</xdr:col>
      <xdr:colOff>0</xdr:colOff>
      <xdr:row>8</xdr:row>
      <xdr:rowOff>0</xdr:rowOff>
    </xdr:from>
    <xdr:to>
      <xdr:col>1</xdr:col>
      <xdr:colOff>781050</xdr:colOff>
      <xdr:row>9</xdr:row>
      <xdr:rowOff>0</xdr:rowOff>
    </xdr:to>
    <xdr:pic>
      <xdr:nvPicPr>
        <xdr:cNvPr id="1231" name="image209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07" cstate="print"/>
        <a:srcRect/>
        <a:stretch>
          <a:fillRect/>
        </a:stretch>
      </xdr:blipFill>
      <xdr:spPr bwMode="auto">
        <a:xfrm>
          <a:off x="762000" y="5934075"/>
          <a:ext cx="78105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1</xdr:col>
      <xdr:colOff>0</xdr:colOff>
      <xdr:row>9</xdr:row>
      <xdr:rowOff>0</xdr:rowOff>
    </xdr:from>
    <xdr:to>
      <xdr:col>1</xdr:col>
      <xdr:colOff>781050</xdr:colOff>
      <xdr:row>10</xdr:row>
      <xdr:rowOff>0</xdr:rowOff>
    </xdr:to>
    <xdr:pic>
      <xdr:nvPicPr>
        <xdr:cNvPr id="1232" name="image210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08" cstate="print"/>
        <a:srcRect/>
        <a:stretch>
          <a:fillRect/>
        </a:stretch>
      </xdr:blipFill>
      <xdr:spPr bwMode="auto">
        <a:xfrm>
          <a:off x="762000" y="6715125"/>
          <a:ext cx="78105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1</xdr:col>
      <xdr:colOff>0</xdr:colOff>
      <xdr:row>10</xdr:row>
      <xdr:rowOff>0</xdr:rowOff>
    </xdr:from>
    <xdr:to>
      <xdr:col>1</xdr:col>
      <xdr:colOff>781050</xdr:colOff>
      <xdr:row>11</xdr:row>
      <xdr:rowOff>0</xdr:rowOff>
    </xdr:to>
    <xdr:pic>
      <xdr:nvPicPr>
        <xdr:cNvPr id="1233" name="image211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09" cstate="print"/>
        <a:srcRect/>
        <a:stretch>
          <a:fillRect/>
        </a:stretch>
      </xdr:blipFill>
      <xdr:spPr bwMode="auto">
        <a:xfrm>
          <a:off x="762000" y="7496175"/>
          <a:ext cx="78105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1</xdr:col>
      <xdr:colOff>0</xdr:colOff>
      <xdr:row>12</xdr:row>
      <xdr:rowOff>0</xdr:rowOff>
    </xdr:from>
    <xdr:to>
      <xdr:col>1</xdr:col>
      <xdr:colOff>781050</xdr:colOff>
      <xdr:row>13</xdr:row>
      <xdr:rowOff>0</xdr:rowOff>
    </xdr:to>
    <xdr:pic>
      <xdr:nvPicPr>
        <xdr:cNvPr id="1234" name="image212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10" cstate="print"/>
        <a:srcRect/>
        <a:stretch>
          <a:fillRect/>
        </a:stretch>
      </xdr:blipFill>
      <xdr:spPr bwMode="auto">
        <a:xfrm>
          <a:off x="762000" y="9058275"/>
          <a:ext cx="78105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1</xdr:col>
      <xdr:colOff>0</xdr:colOff>
      <xdr:row>13</xdr:row>
      <xdr:rowOff>0</xdr:rowOff>
    </xdr:from>
    <xdr:to>
      <xdr:col>1</xdr:col>
      <xdr:colOff>781050</xdr:colOff>
      <xdr:row>14</xdr:row>
      <xdr:rowOff>0</xdr:rowOff>
    </xdr:to>
    <xdr:pic>
      <xdr:nvPicPr>
        <xdr:cNvPr id="1235" name="image213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11" cstate="print"/>
        <a:srcRect/>
        <a:stretch>
          <a:fillRect/>
        </a:stretch>
      </xdr:blipFill>
      <xdr:spPr bwMode="auto">
        <a:xfrm>
          <a:off x="762000" y="9839325"/>
          <a:ext cx="78105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1</xdr:col>
      <xdr:colOff>0</xdr:colOff>
      <xdr:row>14</xdr:row>
      <xdr:rowOff>0</xdr:rowOff>
    </xdr:from>
    <xdr:to>
      <xdr:col>1</xdr:col>
      <xdr:colOff>781050</xdr:colOff>
      <xdr:row>15</xdr:row>
      <xdr:rowOff>0</xdr:rowOff>
    </xdr:to>
    <xdr:pic>
      <xdr:nvPicPr>
        <xdr:cNvPr id="1236" name="image214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12" cstate="print"/>
        <a:srcRect/>
        <a:stretch>
          <a:fillRect/>
        </a:stretch>
      </xdr:blipFill>
      <xdr:spPr bwMode="auto">
        <a:xfrm>
          <a:off x="762000" y="10620375"/>
          <a:ext cx="78105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1</xdr:col>
      <xdr:colOff>0</xdr:colOff>
      <xdr:row>15</xdr:row>
      <xdr:rowOff>0</xdr:rowOff>
    </xdr:from>
    <xdr:to>
      <xdr:col>1</xdr:col>
      <xdr:colOff>781050</xdr:colOff>
      <xdr:row>16</xdr:row>
      <xdr:rowOff>0</xdr:rowOff>
    </xdr:to>
    <xdr:pic>
      <xdr:nvPicPr>
        <xdr:cNvPr id="1237" name="image215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13" cstate="print"/>
        <a:srcRect/>
        <a:stretch>
          <a:fillRect/>
        </a:stretch>
      </xdr:blipFill>
      <xdr:spPr bwMode="auto">
        <a:xfrm>
          <a:off x="762000" y="11401425"/>
          <a:ext cx="78105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1</xdr:col>
      <xdr:colOff>0</xdr:colOff>
      <xdr:row>16</xdr:row>
      <xdr:rowOff>0</xdr:rowOff>
    </xdr:from>
    <xdr:to>
      <xdr:col>1</xdr:col>
      <xdr:colOff>781050</xdr:colOff>
      <xdr:row>17</xdr:row>
      <xdr:rowOff>0</xdr:rowOff>
    </xdr:to>
    <xdr:pic>
      <xdr:nvPicPr>
        <xdr:cNvPr id="1238" name="image216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14" cstate="print"/>
        <a:srcRect/>
        <a:stretch>
          <a:fillRect/>
        </a:stretch>
      </xdr:blipFill>
      <xdr:spPr bwMode="auto">
        <a:xfrm>
          <a:off x="762000" y="12182475"/>
          <a:ext cx="78105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1</xdr:col>
      <xdr:colOff>0</xdr:colOff>
      <xdr:row>17</xdr:row>
      <xdr:rowOff>0</xdr:rowOff>
    </xdr:from>
    <xdr:to>
      <xdr:col>1</xdr:col>
      <xdr:colOff>781050</xdr:colOff>
      <xdr:row>18</xdr:row>
      <xdr:rowOff>0</xdr:rowOff>
    </xdr:to>
    <xdr:pic>
      <xdr:nvPicPr>
        <xdr:cNvPr id="1239" name="image217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15" cstate="print"/>
        <a:srcRect/>
        <a:stretch>
          <a:fillRect/>
        </a:stretch>
      </xdr:blipFill>
      <xdr:spPr bwMode="auto">
        <a:xfrm>
          <a:off x="762000" y="12963525"/>
          <a:ext cx="78105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1</xdr:col>
      <xdr:colOff>0</xdr:colOff>
      <xdr:row>18</xdr:row>
      <xdr:rowOff>0</xdr:rowOff>
    </xdr:from>
    <xdr:to>
      <xdr:col>1</xdr:col>
      <xdr:colOff>781050</xdr:colOff>
      <xdr:row>19</xdr:row>
      <xdr:rowOff>0</xdr:rowOff>
    </xdr:to>
    <xdr:pic>
      <xdr:nvPicPr>
        <xdr:cNvPr id="1240" name="image218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16" cstate="print"/>
        <a:srcRect/>
        <a:stretch>
          <a:fillRect/>
        </a:stretch>
      </xdr:blipFill>
      <xdr:spPr bwMode="auto">
        <a:xfrm>
          <a:off x="762000" y="13744575"/>
          <a:ext cx="78105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1</xdr:col>
      <xdr:colOff>0</xdr:colOff>
      <xdr:row>20</xdr:row>
      <xdr:rowOff>0</xdr:rowOff>
    </xdr:from>
    <xdr:to>
      <xdr:col>1</xdr:col>
      <xdr:colOff>781050</xdr:colOff>
      <xdr:row>21</xdr:row>
      <xdr:rowOff>0</xdr:rowOff>
    </xdr:to>
    <xdr:pic>
      <xdr:nvPicPr>
        <xdr:cNvPr id="1241" name="image219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17" cstate="print"/>
        <a:srcRect/>
        <a:stretch>
          <a:fillRect/>
        </a:stretch>
      </xdr:blipFill>
      <xdr:spPr bwMode="auto">
        <a:xfrm>
          <a:off x="762000" y="15306675"/>
          <a:ext cx="78105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1</xdr:col>
      <xdr:colOff>0</xdr:colOff>
      <xdr:row>226</xdr:row>
      <xdr:rowOff>0</xdr:rowOff>
    </xdr:from>
    <xdr:to>
      <xdr:col>1</xdr:col>
      <xdr:colOff>685800</xdr:colOff>
      <xdr:row>227</xdr:row>
      <xdr:rowOff>0</xdr:rowOff>
    </xdr:to>
    <xdr:pic>
      <xdr:nvPicPr>
        <xdr:cNvPr id="1242" name="image232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18" cstate="print"/>
        <a:srcRect/>
        <a:stretch>
          <a:fillRect/>
        </a:stretch>
      </xdr:blipFill>
      <xdr:spPr bwMode="auto">
        <a:xfrm>
          <a:off x="762000" y="211350225"/>
          <a:ext cx="68580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Dades\Puri\SAM\MARCAS\PEPE%20JEANS-FALCONNABLE-HACKETT\PEPE%20JEANS\OFERTAS\OFFER%20Pepe%20Jeans%20020620(reducida)EU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TOS (OK)"/>
      <sheetName val="RECAP"/>
      <sheetName val="DETAILS"/>
      <sheetName val="Hoja2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/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9"/>
  <sheetViews>
    <sheetView tabSelected="1" workbookViewId="0">
      <pane ySplit="1" topLeftCell="A2" activePane="bottomLeft" state="frozen"/>
      <selection pane="bottomLeft" activeCell="N3" sqref="N3"/>
    </sheetView>
  </sheetViews>
  <sheetFormatPr defaultColWidth="12.5703125" defaultRowHeight="15" customHeight="1" x14ac:dyDescent="0.2"/>
  <cols>
    <col min="1" max="1" width="11.42578125" customWidth="1"/>
    <col min="2" max="3" width="15.85546875" customWidth="1"/>
    <col min="4" max="4" width="13.42578125" customWidth="1"/>
    <col min="5" max="6" width="11.42578125" customWidth="1"/>
    <col min="7" max="7" width="14.42578125" customWidth="1"/>
    <col min="8" max="10" width="11.42578125" customWidth="1"/>
  </cols>
  <sheetData>
    <row r="1" spans="1:10" ht="36.75" customHeight="1" x14ac:dyDescent="0.2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2" t="s">
        <v>9</v>
      </c>
    </row>
    <row r="2" spans="1:10" ht="61.5" customHeight="1" x14ac:dyDescent="0.2">
      <c r="A2" s="5" t="s">
        <v>10</v>
      </c>
      <c r="B2" s="5"/>
      <c r="C2" s="5" t="s">
        <v>11</v>
      </c>
      <c r="D2" s="6" t="s">
        <v>12</v>
      </c>
      <c r="E2" s="6" t="e">
        <f>VLOOKUP(C2,[1]DETAILS!B$1:Q$65536,16,0)</f>
        <v>#N/A</v>
      </c>
      <c r="F2" s="7">
        <f t="shared" ref="F2:F21" si="0">H2*0.4</f>
        <v>23.96</v>
      </c>
      <c r="G2" s="7">
        <f t="shared" ref="G2:G227" si="1">+F2*J2</f>
        <v>1413.64</v>
      </c>
      <c r="H2" s="7">
        <v>59.9</v>
      </c>
      <c r="I2" s="7">
        <f t="shared" ref="I2:I227" si="2">+H2*J2</f>
        <v>3534.1</v>
      </c>
      <c r="J2" s="6">
        <v>59</v>
      </c>
    </row>
    <row r="3" spans="1:10" ht="61.5" customHeight="1" x14ac:dyDescent="0.2">
      <c r="A3" s="5" t="s">
        <v>13</v>
      </c>
      <c r="B3" s="5"/>
      <c r="C3" s="5" t="s">
        <v>14</v>
      </c>
      <c r="D3" s="6" t="s">
        <v>15</v>
      </c>
      <c r="E3" s="6" t="e">
        <f>VLOOKUP(C3,[1]DETAILS!B$1:Q$65536,16,0)</f>
        <v>#N/A</v>
      </c>
      <c r="F3" s="7">
        <f t="shared" si="0"/>
        <v>31.960000000000004</v>
      </c>
      <c r="G3" s="7">
        <f t="shared" si="1"/>
        <v>4825.9600000000009</v>
      </c>
      <c r="H3" s="7">
        <v>79.900000000000006</v>
      </c>
      <c r="I3" s="7">
        <f t="shared" si="2"/>
        <v>12064.900000000001</v>
      </c>
      <c r="J3" s="6">
        <v>151</v>
      </c>
    </row>
    <row r="4" spans="1:10" ht="61.5" customHeight="1" x14ac:dyDescent="0.2">
      <c r="A4" s="5" t="s">
        <v>13</v>
      </c>
      <c r="B4" s="5"/>
      <c r="C4" s="5" t="s">
        <v>16</v>
      </c>
      <c r="D4" s="6" t="s">
        <v>15</v>
      </c>
      <c r="E4" s="6" t="e">
        <f>VLOOKUP(C4,[1]DETAILS!B$1:Q$65536,16,0)</f>
        <v>#N/A</v>
      </c>
      <c r="F4" s="7">
        <f t="shared" si="0"/>
        <v>27.960000000000004</v>
      </c>
      <c r="G4" s="7">
        <f t="shared" si="1"/>
        <v>1873.3200000000004</v>
      </c>
      <c r="H4" s="7">
        <v>69.900000000000006</v>
      </c>
      <c r="I4" s="7">
        <f t="shared" si="2"/>
        <v>4683.3</v>
      </c>
      <c r="J4" s="6">
        <v>67</v>
      </c>
    </row>
    <row r="5" spans="1:10" ht="61.5" customHeight="1" x14ac:dyDescent="0.2">
      <c r="A5" s="5" t="s">
        <v>13</v>
      </c>
      <c r="B5" s="5"/>
      <c r="C5" s="5" t="s">
        <v>17</v>
      </c>
      <c r="D5" s="6" t="s">
        <v>15</v>
      </c>
      <c r="E5" s="6" t="e">
        <f>VLOOKUP(C5,[1]DETAILS!B$1:Q$65536,16,0)</f>
        <v>#N/A</v>
      </c>
      <c r="F5" s="7">
        <f t="shared" si="0"/>
        <v>30</v>
      </c>
      <c r="G5" s="7">
        <f t="shared" si="1"/>
        <v>4170</v>
      </c>
      <c r="H5" s="7">
        <v>75</v>
      </c>
      <c r="I5" s="7">
        <f t="shared" si="2"/>
        <v>10425</v>
      </c>
      <c r="J5" s="6">
        <v>139</v>
      </c>
    </row>
    <row r="6" spans="1:10" ht="61.5" customHeight="1" x14ac:dyDescent="0.2">
      <c r="A6" s="5" t="s">
        <v>13</v>
      </c>
      <c r="B6" s="5"/>
      <c r="C6" s="5" t="s">
        <v>18</v>
      </c>
      <c r="D6" s="6" t="s">
        <v>15</v>
      </c>
      <c r="E6" s="6" t="e">
        <f>VLOOKUP(C6,[1]DETAILS!B$1:Q$65536,16,0)</f>
        <v>#N/A</v>
      </c>
      <c r="F6" s="7">
        <f t="shared" si="0"/>
        <v>23.96</v>
      </c>
      <c r="G6" s="7">
        <f t="shared" si="1"/>
        <v>7331.76</v>
      </c>
      <c r="H6" s="7">
        <v>59.9</v>
      </c>
      <c r="I6" s="7">
        <f t="shared" si="2"/>
        <v>18329.399999999998</v>
      </c>
      <c r="J6" s="6">
        <v>306</v>
      </c>
    </row>
    <row r="7" spans="1:10" ht="61.5" customHeight="1" x14ac:dyDescent="0.2">
      <c r="A7" s="5" t="s">
        <v>13</v>
      </c>
      <c r="B7" s="5"/>
      <c r="C7" s="5" t="s">
        <v>19</v>
      </c>
      <c r="D7" s="6" t="s">
        <v>20</v>
      </c>
      <c r="E7" s="6" t="e">
        <f>VLOOKUP(C7,[1]DETAILS!B$1:Q$65536,16,0)</f>
        <v>#N/A</v>
      </c>
      <c r="F7" s="7">
        <f t="shared" si="0"/>
        <v>7.96</v>
      </c>
      <c r="G7" s="7">
        <f t="shared" si="1"/>
        <v>835.8</v>
      </c>
      <c r="H7" s="7">
        <v>19.899999999999999</v>
      </c>
      <c r="I7" s="7">
        <f t="shared" si="2"/>
        <v>2089.5</v>
      </c>
      <c r="J7" s="6">
        <v>105</v>
      </c>
    </row>
    <row r="8" spans="1:10" ht="61.5" customHeight="1" x14ac:dyDescent="0.2">
      <c r="A8" s="5" t="s">
        <v>13</v>
      </c>
      <c r="B8" s="5"/>
      <c r="C8" s="5" t="s">
        <v>21</v>
      </c>
      <c r="D8" s="6" t="s">
        <v>20</v>
      </c>
      <c r="E8" s="6" t="e">
        <f>VLOOKUP(C8,[1]DETAILS!B$1:Q$65536,16,0)</f>
        <v>#N/A</v>
      </c>
      <c r="F8" s="7">
        <f t="shared" si="0"/>
        <v>11.96</v>
      </c>
      <c r="G8" s="7">
        <f t="shared" si="1"/>
        <v>645.84</v>
      </c>
      <c r="H8" s="7">
        <v>29.9</v>
      </c>
      <c r="I8" s="7">
        <f t="shared" si="2"/>
        <v>1614.6</v>
      </c>
      <c r="J8" s="6">
        <v>54</v>
      </c>
    </row>
    <row r="9" spans="1:10" ht="61.5" customHeight="1" x14ac:dyDescent="0.2">
      <c r="A9" s="5" t="s">
        <v>13</v>
      </c>
      <c r="B9" s="5"/>
      <c r="C9" s="5" t="s">
        <v>22</v>
      </c>
      <c r="D9" s="6" t="s">
        <v>23</v>
      </c>
      <c r="E9" s="6" t="e">
        <f>VLOOKUP(C9,[1]DETAILS!B$1:Q$65536,16,0)</f>
        <v>#N/A</v>
      </c>
      <c r="F9" s="7">
        <f t="shared" si="0"/>
        <v>7.96</v>
      </c>
      <c r="G9" s="7">
        <f t="shared" si="1"/>
        <v>1170.1199999999999</v>
      </c>
      <c r="H9" s="7">
        <v>19.899999999999999</v>
      </c>
      <c r="I9" s="7">
        <f t="shared" si="2"/>
        <v>2925.2999999999997</v>
      </c>
      <c r="J9" s="6">
        <v>147</v>
      </c>
    </row>
    <row r="10" spans="1:10" ht="61.5" customHeight="1" x14ac:dyDescent="0.2">
      <c r="A10" s="5" t="s">
        <v>24</v>
      </c>
      <c r="B10" s="5"/>
      <c r="C10" s="5" t="s">
        <v>25</v>
      </c>
      <c r="D10" s="6" t="s">
        <v>15</v>
      </c>
      <c r="E10" s="6" t="e">
        <f>VLOOKUP(C10,[1]DETAILS!B$1:Q$65536,16,0)</f>
        <v>#N/A</v>
      </c>
      <c r="F10" s="7">
        <f t="shared" si="0"/>
        <v>44</v>
      </c>
      <c r="G10" s="7">
        <f t="shared" si="1"/>
        <v>1276</v>
      </c>
      <c r="H10" s="7">
        <v>110</v>
      </c>
      <c r="I10" s="7">
        <f t="shared" si="2"/>
        <v>3190</v>
      </c>
      <c r="J10" s="6">
        <v>29</v>
      </c>
    </row>
    <row r="11" spans="1:10" ht="61.5" customHeight="1" x14ac:dyDescent="0.2">
      <c r="A11" s="5" t="s">
        <v>24</v>
      </c>
      <c r="B11" s="5"/>
      <c r="C11" s="5" t="s">
        <v>26</v>
      </c>
      <c r="D11" s="6" t="s">
        <v>27</v>
      </c>
      <c r="E11" s="6" t="e">
        <f>VLOOKUP(C11,[1]DETAILS!B$1:Q$65536,16,0)</f>
        <v>#N/A</v>
      </c>
      <c r="F11" s="7">
        <f t="shared" si="0"/>
        <v>56</v>
      </c>
      <c r="G11" s="7">
        <f t="shared" si="1"/>
        <v>1456</v>
      </c>
      <c r="H11" s="7">
        <v>140</v>
      </c>
      <c r="I11" s="7">
        <f t="shared" si="2"/>
        <v>3640</v>
      </c>
      <c r="J11" s="6">
        <v>26</v>
      </c>
    </row>
    <row r="12" spans="1:10" ht="61.5" customHeight="1" x14ac:dyDescent="0.2">
      <c r="A12" s="5" t="s">
        <v>24</v>
      </c>
      <c r="B12" s="5"/>
      <c r="C12" s="5" t="s">
        <v>28</v>
      </c>
      <c r="D12" s="6" t="s">
        <v>27</v>
      </c>
      <c r="E12" s="6" t="e">
        <f>VLOOKUP(C12,[1]DETAILS!B$1:Q$65536,16,0)</f>
        <v>#N/A</v>
      </c>
      <c r="F12" s="7">
        <f t="shared" si="0"/>
        <v>30</v>
      </c>
      <c r="G12" s="7">
        <f t="shared" si="1"/>
        <v>2100</v>
      </c>
      <c r="H12" s="7">
        <v>75</v>
      </c>
      <c r="I12" s="7">
        <f t="shared" si="2"/>
        <v>5250</v>
      </c>
      <c r="J12" s="6">
        <v>70</v>
      </c>
    </row>
    <row r="13" spans="1:10" ht="61.5" customHeight="1" x14ac:dyDescent="0.2">
      <c r="A13" s="5" t="s">
        <v>24</v>
      </c>
      <c r="B13" s="5"/>
      <c r="C13" s="5" t="s">
        <v>29</v>
      </c>
      <c r="D13" s="6" t="s">
        <v>27</v>
      </c>
      <c r="E13" s="6" t="e">
        <f>VLOOKUP(C13,[1]DETAILS!B$1:Q$65536,16,0)</f>
        <v>#N/A</v>
      </c>
      <c r="F13" s="7">
        <f t="shared" si="0"/>
        <v>35.96</v>
      </c>
      <c r="G13" s="7">
        <f t="shared" si="1"/>
        <v>1618.2</v>
      </c>
      <c r="H13" s="7">
        <v>89.9</v>
      </c>
      <c r="I13" s="7">
        <f t="shared" si="2"/>
        <v>4045.5000000000005</v>
      </c>
      <c r="J13" s="6">
        <v>45</v>
      </c>
    </row>
    <row r="14" spans="1:10" ht="61.5" customHeight="1" x14ac:dyDescent="0.2">
      <c r="A14" s="5" t="s">
        <v>24</v>
      </c>
      <c r="B14" s="5"/>
      <c r="C14" s="5" t="s">
        <v>30</v>
      </c>
      <c r="D14" s="6" t="s">
        <v>23</v>
      </c>
      <c r="E14" s="6" t="e">
        <f>VLOOKUP(C14,[1]DETAILS!B$1:Q$65536,16,0)</f>
        <v>#N/A</v>
      </c>
      <c r="F14" s="7">
        <f t="shared" si="0"/>
        <v>11.96</v>
      </c>
      <c r="G14" s="7">
        <f t="shared" si="1"/>
        <v>705.6400000000001</v>
      </c>
      <c r="H14" s="7">
        <v>29.9</v>
      </c>
      <c r="I14" s="7">
        <f t="shared" si="2"/>
        <v>1764.1</v>
      </c>
      <c r="J14" s="6">
        <v>59</v>
      </c>
    </row>
    <row r="15" spans="1:10" ht="61.5" customHeight="1" x14ac:dyDescent="0.2">
      <c r="A15" s="5" t="s">
        <v>24</v>
      </c>
      <c r="B15" s="5"/>
      <c r="C15" s="5" t="s">
        <v>31</v>
      </c>
      <c r="D15" s="6" t="s">
        <v>32</v>
      </c>
      <c r="E15" s="6" t="e">
        <f>VLOOKUP(C15,[1]DETAILS!B$1:Q$65536,16,0)</f>
        <v>#N/A</v>
      </c>
      <c r="F15" s="7">
        <f t="shared" si="0"/>
        <v>15.96</v>
      </c>
      <c r="G15" s="7">
        <f t="shared" si="1"/>
        <v>638.40000000000009</v>
      </c>
      <c r="H15" s="7">
        <v>39.9</v>
      </c>
      <c r="I15" s="7">
        <f t="shared" si="2"/>
        <v>1596</v>
      </c>
      <c r="J15" s="6">
        <v>40</v>
      </c>
    </row>
    <row r="16" spans="1:10" ht="61.5" customHeight="1" x14ac:dyDescent="0.2">
      <c r="A16" s="5" t="s">
        <v>24</v>
      </c>
      <c r="B16" s="5"/>
      <c r="C16" s="5" t="s">
        <v>33</v>
      </c>
      <c r="D16" s="6" t="s">
        <v>34</v>
      </c>
      <c r="E16" s="6" t="e">
        <f>VLOOKUP(C16,[1]DETAILS!B$1:Q$65536,16,0)</f>
        <v>#N/A</v>
      </c>
      <c r="F16" s="7">
        <f t="shared" si="0"/>
        <v>80</v>
      </c>
      <c r="G16" s="7">
        <f t="shared" si="1"/>
        <v>6160</v>
      </c>
      <c r="H16" s="7">
        <v>200</v>
      </c>
      <c r="I16" s="7">
        <f t="shared" si="2"/>
        <v>15400</v>
      </c>
      <c r="J16" s="6">
        <v>77</v>
      </c>
    </row>
    <row r="17" spans="1:10" ht="61.5" customHeight="1" x14ac:dyDescent="0.2">
      <c r="A17" s="5" t="s">
        <v>24</v>
      </c>
      <c r="B17" s="5"/>
      <c r="C17" s="5" t="s">
        <v>35</v>
      </c>
      <c r="D17" s="6" t="s">
        <v>34</v>
      </c>
      <c r="E17" s="6" t="e">
        <f>VLOOKUP(C17,[1]DETAILS!B$1:Q$65536,16,0)</f>
        <v>#N/A</v>
      </c>
      <c r="F17" s="7">
        <f t="shared" si="0"/>
        <v>88</v>
      </c>
      <c r="G17" s="7">
        <f t="shared" si="1"/>
        <v>2904</v>
      </c>
      <c r="H17" s="7">
        <v>220</v>
      </c>
      <c r="I17" s="7">
        <f t="shared" si="2"/>
        <v>7260</v>
      </c>
      <c r="J17" s="6">
        <v>33</v>
      </c>
    </row>
    <row r="18" spans="1:10" ht="61.5" customHeight="1" x14ac:dyDescent="0.2">
      <c r="A18" s="5" t="s">
        <v>24</v>
      </c>
      <c r="B18" s="5"/>
      <c r="C18" s="5" t="s">
        <v>36</v>
      </c>
      <c r="D18" s="6" t="s">
        <v>34</v>
      </c>
      <c r="E18" s="6" t="e">
        <f>VLOOKUP(C18,[1]DETAILS!B$1:Q$65536,16,0)</f>
        <v>#N/A</v>
      </c>
      <c r="F18" s="7">
        <f t="shared" si="0"/>
        <v>88</v>
      </c>
      <c r="G18" s="7">
        <f t="shared" si="1"/>
        <v>16544</v>
      </c>
      <c r="H18" s="7">
        <v>220</v>
      </c>
      <c r="I18" s="7">
        <f t="shared" si="2"/>
        <v>41360</v>
      </c>
      <c r="J18" s="6">
        <v>188</v>
      </c>
    </row>
    <row r="19" spans="1:10" ht="61.5" customHeight="1" x14ac:dyDescent="0.2">
      <c r="A19" s="5" t="s">
        <v>24</v>
      </c>
      <c r="B19" s="5"/>
      <c r="C19" s="5" t="s">
        <v>37</v>
      </c>
      <c r="D19" s="6" t="s">
        <v>34</v>
      </c>
      <c r="E19" s="6" t="e">
        <f>VLOOKUP(C19,[1]DETAILS!B$1:Q$65536,16,0)</f>
        <v>#N/A</v>
      </c>
      <c r="F19" s="7">
        <f t="shared" si="0"/>
        <v>80</v>
      </c>
      <c r="G19" s="7">
        <f t="shared" si="1"/>
        <v>6720</v>
      </c>
      <c r="H19" s="7">
        <v>200</v>
      </c>
      <c r="I19" s="7">
        <f t="shared" si="2"/>
        <v>16800</v>
      </c>
      <c r="J19" s="6">
        <v>84</v>
      </c>
    </row>
    <row r="20" spans="1:10" ht="61.5" customHeight="1" x14ac:dyDescent="0.2">
      <c r="A20" s="5" t="s">
        <v>24</v>
      </c>
      <c r="B20" s="5"/>
      <c r="C20" s="5" t="s">
        <v>38</v>
      </c>
      <c r="D20" s="6" t="s">
        <v>39</v>
      </c>
      <c r="E20" s="6" t="e">
        <f>VLOOKUP(C20,[1]DETAILS!B$1:Q$65536,16,0)</f>
        <v>#N/A</v>
      </c>
      <c r="F20" s="7">
        <f t="shared" si="0"/>
        <v>30</v>
      </c>
      <c r="G20" s="7">
        <f t="shared" si="1"/>
        <v>1410</v>
      </c>
      <c r="H20" s="7">
        <v>75</v>
      </c>
      <c r="I20" s="7">
        <f t="shared" si="2"/>
        <v>3525</v>
      </c>
      <c r="J20" s="6">
        <v>47</v>
      </c>
    </row>
    <row r="21" spans="1:10" ht="61.5" customHeight="1" x14ac:dyDescent="0.2">
      <c r="A21" s="5" t="s">
        <v>40</v>
      </c>
      <c r="B21" s="5"/>
      <c r="C21" s="5" t="s">
        <v>41</v>
      </c>
      <c r="D21" s="6" t="s">
        <v>20</v>
      </c>
      <c r="E21" s="6" t="e">
        <f>VLOOKUP(C21,[1]DETAILS!B$1:Q$65536,16,0)</f>
        <v>#N/A</v>
      </c>
      <c r="F21" s="7">
        <f t="shared" si="0"/>
        <v>10</v>
      </c>
      <c r="G21" s="7">
        <f t="shared" si="1"/>
        <v>880</v>
      </c>
      <c r="H21" s="7">
        <v>25</v>
      </c>
      <c r="I21" s="7">
        <f t="shared" si="2"/>
        <v>2200</v>
      </c>
      <c r="J21" s="6">
        <v>88</v>
      </c>
    </row>
    <row r="22" spans="1:10" ht="75" customHeight="1" x14ac:dyDescent="0.2">
      <c r="A22" s="5" t="s">
        <v>44</v>
      </c>
      <c r="B22" s="5"/>
      <c r="C22" s="5" t="s">
        <v>45</v>
      </c>
      <c r="D22" s="6" t="s">
        <v>46</v>
      </c>
      <c r="E22" s="6" t="s">
        <v>42</v>
      </c>
      <c r="F22" s="7">
        <v>9.8000000000000007</v>
      </c>
      <c r="G22" s="7">
        <f t="shared" si="1"/>
        <v>9.8000000000000007</v>
      </c>
      <c r="H22" s="7">
        <v>24.5</v>
      </c>
      <c r="I22" s="7">
        <f t="shared" si="2"/>
        <v>24.5</v>
      </c>
      <c r="J22" s="6">
        <v>1</v>
      </c>
    </row>
    <row r="23" spans="1:10" ht="75" customHeight="1" x14ac:dyDescent="0.2">
      <c r="A23" s="5" t="s">
        <v>44</v>
      </c>
      <c r="B23" s="5"/>
      <c r="C23" s="5" t="s">
        <v>47</v>
      </c>
      <c r="D23" s="6" t="s">
        <v>46</v>
      </c>
      <c r="E23" s="6" t="s">
        <v>42</v>
      </c>
      <c r="F23" s="7">
        <v>9</v>
      </c>
      <c r="G23" s="7">
        <f t="shared" si="1"/>
        <v>36</v>
      </c>
      <c r="H23" s="7">
        <v>22.5</v>
      </c>
      <c r="I23" s="7">
        <f t="shared" si="2"/>
        <v>90</v>
      </c>
      <c r="J23" s="6">
        <v>4</v>
      </c>
    </row>
    <row r="24" spans="1:10" ht="75" customHeight="1" x14ac:dyDescent="0.2">
      <c r="A24" s="5" t="s">
        <v>44</v>
      </c>
      <c r="B24" s="5"/>
      <c r="C24" s="5" t="s">
        <v>48</v>
      </c>
      <c r="D24" s="6" t="s">
        <v>46</v>
      </c>
      <c r="E24" s="6" t="s">
        <v>42</v>
      </c>
      <c r="F24" s="7">
        <v>9.8000000000000007</v>
      </c>
      <c r="G24" s="7">
        <f t="shared" si="1"/>
        <v>9.8000000000000007</v>
      </c>
      <c r="H24" s="7">
        <v>24.5</v>
      </c>
      <c r="I24" s="7">
        <f t="shared" si="2"/>
        <v>24.5</v>
      </c>
      <c r="J24" s="6">
        <v>1</v>
      </c>
    </row>
    <row r="25" spans="1:10" ht="75" customHeight="1" x14ac:dyDescent="0.2">
      <c r="A25" s="5" t="s">
        <v>44</v>
      </c>
      <c r="B25" s="5"/>
      <c r="C25" s="5" t="s">
        <v>49</v>
      </c>
      <c r="D25" s="6" t="s">
        <v>46</v>
      </c>
      <c r="E25" s="6" t="s">
        <v>42</v>
      </c>
      <c r="F25" s="7">
        <v>9.8000000000000007</v>
      </c>
      <c r="G25" s="7">
        <f t="shared" si="1"/>
        <v>9.8000000000000007</v>
      </c>
      <c r="H25" s="7">
        <v>24.5</v>
      </c>
      <c r="I25" s="7">
        <f t="shared" si="2"/>
        <v>24.5</v>
      </c>
      <c r="J25" s="6">
        <v>1</v>
      </c>
    </row>
    <row r="26" spans="1:10" ht="75" customHeight="1" x14ac:dyDescent="0.2">
      <c r="A26" s="5" t="s">
        <v>10</v>
      </c>
      <c r="B26" s="5"/>
      <c r="C26" s="5" t="s">
        <v>50</v>
      </c>
      <c r="D26" s="6" t="s">
        <v>51</v>
      </c>
      <c r="E26" s="6" t="s">
        <v>42</v>
      </c>
      <c r="F26" s="7">
        <v>16</v>
      </c>
      <c r="G26" s="7">
        <f t="shared" si="1"/>
        <v>16</v>
      </c>
      <c r="H26" s="7">
        <v>40</v>
      </c>
      <c r="I26" s="7">
        <f t="shared" si="2"/>
        <v>40</v>
      </c>
      <c r="J26" s="6">
        <v>1</v>
      </c>
    </row>
    <row r="27" spans="1:10" ht="75" customHeight="1" x14ac:dyDescent="0.2">
      <c r="A27" s="5" t="s">
        <v>10</v>
      </c>
      <c r="B27" s="5"/>
      <c r="C27" s="5" t="s">
        <v>52</v>
      </c>
      <c r="D27" s="6" t="s">
        <v>51</v>
      </c>
      <c r="E27" s="6" t="s">
        <v>43</v>
      </c>
      <c r="F27" s="7">
        <v>18</v>
      </c>
      <c r="G27" s="7">
        <f t="shared" si="1"/>
        <v>18</v>
      </c>
      <c r="H27" s="7">
        <v>45</v>
      </c>
      <c r="I27" s="7">
        <f t="shared" si="2"/>
        <v>45</v>
      </c>
      <c r="J27" s="6">
        <v>1</v>
      </c>
    </row>
    <row r="28" spans="1:10" ht="75" customHeight="1" x14ac:dyDescent="0.2">
      <c r="A28" s="5" t="s">
        <v>10</v>
      </c>
      <c r="B28" s="5"/>
      <c r="C28" s="5" t="s">
        <v>53</v>
      </c>
      <c r="D28" s="6" t="s">
        <v>51</v>
      </c>
      <c r="E28" s="6" t="s">
        <v>42</v>
      </c>
      <c r="F28" s="7">
        <v>14</v>
      </c>
      <c r="G28" s="7">
        <f t="shared" si="1"/>
        <v>14</v>
      </c>
      <c r="H28" s="7">
        <v>35</v>
      </c>
      <c r="I28" s="7">
        <f t="shared" si="2"/>
        <v>35</v>
      </c>
      <c r="J28" s="6">
        <v>1</v>
      </c>
    </row>
    <row r="29" spans="1:10" ht="75" customHeight="1" x14ac:dyDescent="0.2">
      <c r="A29" s="5" t="s">
        <v>10</v>
      </c>
      <c r="B29" s="5"/>
      <c r="C29" s="5" t="s">
        <v>54</v>
      </c>
      <c r="D29" s="6" t="s">
        <v>51</v>
      </c>
      <c r="E29" s="6" t="s">
        <v>42</v>
      </c>
      <c r="F29" s="7">
        <v>14</v>
      </c>
      <c r="G29" s="7">
        <f t="shared" si="1"/>
        <v>56</v>
      </c>
      <c r="H29" s="7">
        <v>35</v>
      </c>
      <c r="I29" s="7">
        <f t="shared" si="2"/>
        <v>140</v>
      </c>
      <c r="J29" s="6">
        <v>4</v>
      </c>
    </row>
    <row r="30" spans="1:10" ht="75" customHeight="1" x14ac:dyDescent="0.2">
      <c r="A30" s="5" t="s">
        <v>10</v>
      </c>
      <c r="B30" s="5"/>
      <c r="C30" s="5" t="s">
        <v>55</v>
      </c>
      <c r="D30" s="6" t="s">
        <v>51</v>
      </c>
      <c r="E30" s="6" t="s">
        <v>42</v>
      </c>
      <c r="F30" s="7">
        <v>16</v>
      </c>
      <c r="G30" s="7">
        <f t="shared" si="1"/>
        <v>16</v>
      </c>
      <c r="H30" s="7">
        <v>40</v>
      </c>
      <c r="I30" s="7">
        <f t="shared" si="2"/>
        <v>40</v>
      </c>
      <c r="J30" s="6">
        <v>1</v>
      </c>
    </row>
    <row r="31" spans="1:10" ht="75" customHeight="1" x14ac:dyDescent="0.2">
      <c r="A31" s="5" t="s">
        <v>10</v>
      </c>
      <c r="B31" s="5"/>
      <c r="C31" s="5" t="s">
        <v>56</v>
      </c>
      <c r="D31" s="6" t="s">
        <v>51</v>
      </c>
      <c r="E31" s="6" t="s">
        <v>43</v>
      </c>
      <c r="F31" s="7">
        <v>14</v>
      </c>
      <c r="G31" s="7">
        <f t="shared" si="1"/>
        <v>14</v>
      </c>
      <c r="H31" s="7">
        <v>35</v>
      </c>
      <c r="I31" s="7">
        <f t="shared" si="2"/>
        <v>35</v>
      </c>
      <c r="J31" s="6">
        <v>1</v>
      </c>
    </row>
    <row r="32" spans="1:10" ht="75" customHeight="1" x14ac:dyDescent="0.2">
      <c r="A32" s="5" t="s">
        <v>10</v>
      </c>
      <c r="B32" s="5"/>
      <c r="C32" s="5" t="s">
        <v>57</v>
      </c>
      <c r="D32" s="6" t="s">
        <v>51</v>
      </c>
      <c r="E32" s="6" t="s">
        <v>43</v>
      </c>
      <c r="F32" s="7">
        <v>14</v>
      </c>
      <c r="G32" s="7">
        <f t="shared" si="1"/>
        <v>14</v>
      </c>
      <c r="H32" s="7">
        <v>35</v>
      </c>
      <c r="I32" s="7">
        <f t="shared" si="2"/>
        <v>35</v>
      </c>
      <c r="J32" s="6">
        <v>1</v>
      </c>
    </row>
    <row r="33" spans="1:10" ht="75" customHeight="1" x14ac:dyDescent="0.2">
      <c r="A33" s="5" t="s">
        <v>10</v>
      </c>
      <c r="B33" s="5"/>
      <c r="C33" s="5" t="s">
        <v>58</v>
      </c>
      <c r="D33" s="6" t="s">
        <v>51</v>
      </c>
      <c r="E33" s="6" t="s">
        <v>43</v>
      </c>
      <c r="F33" s="7">
        <v>14</v>
      </c>
      <c r="G33" s="7">
        <f t="shared" si="1"/>
        <v>42</v>
      </c>
      <c r="H33" s="7">
        <v>35</v>
      </c>
      <c r="I33" s="7">
        <f t="shared" si="2"/>
        <v>105</v>
      </c>
      <c r="J33" s="6">
        <v>3</v>
      </c>
    </row>
    <row r="34" spans="1:10" ht="75" customHeight="1" x14ac:dyDescent="0.2">
      <c r="A34" s="5" t="s">
        <v>10</v>
      </c>
      <c r="B34" s="5"/>
      <c r="C34" s="5" t="s">
        <v>59</v>
      </c>
      <c r="D34" s="6" t="s">
        <v>20</v>
      </c>
      <c r="E34" s="6" t="s">
        <v>42</v>
      </c>
      <c r="F34" s="7">
        <v>12</v>
      </c>
      <c r="G34" s="7">
        <f t="shared" si="1"/>
        <v>48</v>
      </c>
      <c r="H34" s="7">
        <v>30</v>
      </c>
      <c r="I34" s="7">
        <f t="shared" si="2"/>
        <v>120</v>
      </c>
      <c r="J34" s="6">
        <v>4</v>
      </c>
    </row>
    <row r="35" spans="1:10" ht="75" customHeight="1" x14ac:dyDescent="0.2">
      <c r="A35" s="5" t="s">
        <v>10</v>
      </c>
      <c r="B35" s="5"/>
      <c r="C35" s="5" t="s">
        <v>60</v>
      </c>
      <c r="D35" s="6" t="s">
        <v>20</v>
      </c>
      <c r="E35" s="6" t="s">
        <v>43</v>
      </c>
      <c r="F35" s="7">
        <v>8</v>
      </c>
      <c r="G35" s="7">
        <f t="shared" si="1"/>
        <v>8</v>
      </c>
      <c r="H35" s="7">
        <v>20</v>
      </c>
      <c r="I35" s="7">
        <f t="shared" si="2"/>
        <v>20</v>
      </c>
      <c r="J35" s="6">
        <v>1</v>
      </c>
    </row>
    <row r="36" spans="1:10" ht="75" customHeight="1" x14ac:dyDescent="0.2">
      <c r="A36" s="5" t="s">
        <v>10</v>
      </c>
      <c r="B36" s="5"/>
      <c r="C36" s="5" t="s">
        <v>61</v>
      </c>
      <c r="D36" s="6" t="s">
        <v>20</v>
      </c>
      <c r="E36" s="6" t="s">
        <v>43</v>
      </c>
      <c r="F36" s="7">
        <v>8</v>
      </c>
      <c r="G36" s="7">
        <f t="shared" si="1"/>
        <v>24</v>
      </c>
      <c r="H36" s="7">
        <v>20</v>
      </c>
      <c r="I36" s="7">
        <f t="shared" si="2"/>
        <v>60</v>
      </c>
      <c r="J36" s="6">
        <v>3</v>
      </c>
    </row>
    <row r="37" spans="1:10" ht="75" customHeight="1" x14ac:dyDescent="0.2">
      <c r="A37" s="5" t="s">
        <v>10</v>
      </c>
      <c r="B37" s="5"/>
      <c r="C37" s="5" t="s">
        <v>62</v>
      </c>
      <c r="D37" s="6" t="s">
        <v>20</v>
      </c>
      <c r="E37" s="6" t="s">
        <v>43</v>
      </c>
      <c r="F37" s="7">
        <v>8</v>
      </c>
      <c r="G37" s="7">
        <f t="shared" si="1"/>
        <v>16</v>
      </c>
      <c r="H37" s="7">
        <v>20</v>
      </c>
      <c r="I37" s="7">
        <f t="shared" si="2"/>
        <v>40</v>
      </c>
      <c r="J37" s="6">
        <v>2</v>
      </c>
    </row>
    <row r="38" spans="1:10" ht="75" customHeight="1" x14ac:dyDescent="0.2">
      <c r="A38" s="5" t="s">
        <v>10</v>
      </c>
      <c r="B38" s="5"/>
      <c r="C38" s="5" t="s">
        <v>63</v>
      </c>
      <c r="D38" s="6" t="s">
        <v>20</v>
      </c>
      <c r="E38" s="6" t="s">
        <v>42</v>
      </c>
      <c r="F38" s="7">
        <v>8</v>
      </c>
      <c r="G38" s="7">
        <f t="shared" si="1"/>
        <v>16</v>
      </c>
      <c r="H38" s="7">
        <v>20</v>
      </c>
      <c r="I38" s="7">
        <f t="shared" si="2"/>
        <v>40</v>
      </c>
      <c r="J38" s="6">
        <v>2</v>
      </c>
    </row>
    <row r="39" spans="1:10" ht="75" customHeight="1" x14ac:dyDescent="0.2">
      <c r="A39" s="5" t="s">
        <v>10</v>
      </c>
      <c r="B39" s="5"/>
      <c r="C39" s="5" t="s">
        <v>64</v>
      </c>
      <c r="D39" s="6" t="s">
        <v>20</v>
      </c>
      <c r="E39" s="6" t="s">
        <v>42</v>
      </c>
      <c r="F39" s="7">
        <v>8</v>
      </c>
      <c r="G39" s="7">
        <f t="shared" si="1"/>
        <v>8</v>
      </c>
      <c r="H39" s="7">
        <v>20</v>
      </c>
      <c r="I39" s="7">
        <f t="shared" si="2"/>
        <v>20</v>
      </c>
      <c r="J39" s="6">
        <v>1</v>
      </c>
    </row>
    <row r="40" spans="1:10" ht="75" customHeight="1" x14ac:dyDescent="0.2">
      <c r="A40" s="5" t="s">
        <v>10</v>
      </c>
      <c r="B40" s="5"/>
      <c r="C40" s="5" t="s">
        <v>65</v>
      </c>
      <c r="D40" s="6" t="s">
        <v>20</v>
      </c>
      <c r="E40" s="6" t="s">
        <v>42</v>
      </c>
      <c r="F40" s="7">
        <v>10</v>
      </c>
      <c r="G40" s="7">
        <f t="shared" si="1"/>
        <v>20</v>
      </c>
      <c r="H40" s="7">
        <v>25</v>
      </c>
      <c r="I40" s="7">
        <f t="shared" si="2"/>
        <v>50</v>
      </c>
      <c r="J40" s="6">
        <v>2</v>
      </c>
    </row>
    <row r="41" spans="1:10" ht="75" customHeight="1" x14ac:dyDescent="0.2">
      <c r="A41" s="5" t="s">
        <v>10</v>
      </c>
      <c r="B41" s="5"/>
      <c r="C41" s="5" t="s">
        <v>66</v>
      </c>
      <c r="D41" s="6" t="s">
        <v>20</v>
      </c>
      <c r="E41" s="6" t="s">
        <v>43</v>
      </c>
      <c r="F41" s="7">
        <v>7.96</v>
      </c>
      <c r="G41" s="7">
        <f t="shared" si="1"/>
        <v>23.88</v>
      </c>
      <c r="H41" s="7">
        <v>19.899999999999999</v>
      </c>
      <c r="I41" s="7">
        <f t="shared" si="2"/>
        <v>59.699999999999996</v>
      </c>
      <c r="J41" s="6">
        <v>3</v>
      </c>
    </row>
    <row r="42" spans="1:10" ht="75" customHeight="1" x14ac:dyDescent="0.2">
      <c r="A42" s="5" t="s">
        <v>10</v>
      </c>
      <c r="B42" s="5"/>
      <c r="C42" s="5" t="s">
        <v>67</v>
      </c>
      <c r="D42" s="6" t="s">
        <v>20</v>
      </c>
      <c r="E42" s="6" t="s">
        <v>43</v>
      </c>
      <c r="F42" s="7">
        <v>7.96</v>
      </c>
      <c r="G42" s="7">
        <f t="shared" si="1"/>
        <v>31.84</v>
      </c>
      <c r="H42" s="7">
        <v>19.899999999999999</v>
      </c>
      <c r="I42" s="7">
        <f t="shared" si="2"/>
        <v>79.599999999999994</v>
      </c>
      <c r="J42" s="6">
        <v>4</v>
      </c>
    </row>
    <row r="43" spans="1:10" ht="75" customHeight="1" x14ac:dyDescent="0.2">
      <c r="A43" s="5" t="s">
        <v>10</v>
      </c>
      <c r="B43" s="5"/>
      <c r="C43" s="5" t="s">
        <v>68</v>
      </c>
      <c r="D43" s="6" t="s">
        <v>20</v>
      </c>
      <c r="E43" s="6" t="s">
        <v>43</v>
      </c>
      <c r="F43" s="7">
        <v>7.96</v>
      </c>
      <c r="G43" s="7">
        <f t="shared" si="1"/>
        <v>15.92</v>
      </c>
      <c r="H43" s="7">
        <v>19.899999999999999</v>
      </c>
      <c r="I43" s="7">
        <f t="shared" si="2"/>
        <v>39.799999999999997</v>
      </c>
      <c r="J43" s="6">
        <v>2</v>
      </c>
    </row>
    <row r="44" spans="1:10" ht="75" customHeight="1" x14ac:dyDescent="0.2">
      <c r="A44" s="5" t="s">
        <v>10</v>
      </c>
      <c r="B44" s="5"/>
      <c r="C44" s="5" t="s">
        <v>69</v>
      </c>
      <c r="D44" s="6" t="s">
        <v>20</v>
      </c>
      <c r="E44" s="6" t="s">
        <v>42</v>
      </c>
      <c r="F44" s="7">
        <v>7.96</v>
      </c>
      <c r="G44" s="7">
        <f t="shared" si="1"/>
        <v>7.96</v>
      </c>
      <c r="H44" s="7">
        <v>19.899999999999999</v>
      </c>
      <c r="I44" s="7">
        <f t="shared" si="2"/>
        <v>19.899999999999999</v>
      </c>
      <c r="J44" s="6">
        <v>1</v>
      </c>
    </row>
    <row r="45" spans="1:10" ht="75" customHeight="1" x14ac:dyDescent="0.2">
      <c r="A45" s="5" t="s">
        <v>10</v>
      </c>
      <c r="B45" s="5"/>
      <c r="C45" s="5" t="s">
        <v>70</v>
      </c>
      <c r="D45" s="6" t="s">
        <v>20</v>
      </c>
      <c r="E45" s="6" t="s">
        <v>42</v>
      </c>
      <c r="F45" s="7">
        <v>7.96</v>
      </c>
      <c r="G45" s="7">
        <f t="shared" si="1"/>
        <v>111.44</v>
      </c>
      <c r="H45" s="7">
        <v>19.899999999999999</v>
      </c>
      <c r="I45" s="7">
        <f t="shared" si="2"/>
        <v>278.59999999999997</v>
      </c>
      <c r="J45" s="6">
        <v>14</v>
      </c>
    </row>
    <row r="46" spans="1:10" ht="75" customHeight="1" x14ac:dyDescent="0.2">
      <c r="A46" s="5" t="s">
        <v>10</v>
      </c>
      <c r="B46" s="5"/>
      <c r="C46" s="5" t="s">
        <v>71</v>
      </c>
      <c r="D46" s="6" t="s">
        <v>20</v>
      </c>
      <c r="E46" s="6" t="s">
        <v>42</v>
      </c>
      <c r="F46" s="7">
        <v>7.96</v>
      </c>
      <c r="G46" s="7">
        <f t="shared" si="1"/>
        <v>39.799999999999997</v>
      </c>
      <c r="H46" s="7">
        <v>19.899999999999999</v>
      </c>
      <c r="I46" s="7">
        <f t="shared" si="2"/>
        <v>99.5</v>
      </c>
      <c r="J46" s="6">
        <v>5</v>
      </c>
    </row>
    <row r="47" spans="1:10" ht="75" customHeight="1" x14ac:dyDescent="0.2">
      <c r="A47" s="5" t="s">
        <v>10</v>
      </c>
      <c r="B47" s="5"/>
      <c r="C47" s="5" t="s">
        <v>72</v>
      </c>
      <c r="D47" s="6" t="s">
        <v>20</v>
      </c>
      <c r="E47" s="6" t="s">
        <v>42</v>
      </c>
      <c r="F47" s="7">
        <v>10</v>
      </c>
      <c r="G47" s="7">
        <f t="shared" si="1"/>
        <v>80</v>
      </c>
      <c r="H47" s="7">
        <v>25</v>
      </c>
      <c r="I47" s="7">
        <f t="shared" si="2"/>
        <v>200</v>
      </c>
      <c r="J47" s="6">
        <v>8</v>
      </c>
    </row>
    <row r="48" spans="1:10" ht="75" customHeight="1" x14ac:dyDescent="0.2">
      <c r="A48" s="5" t="s">
        <v>10</v>
      </c>
      <c r="B48" s="5"/>
      <c r="C48" s="5" t="s">
        <v>73</v>
      </c>
      <c r="D48" s="6" t="s">
        <v>20</v>
      </c>
      <c r="E48" s="6" t="s">
        <v>42</v>
      </c>
      <c r="F48" s="7">
        <v>11.96</v>
      </c>
      <c r="G48" s="7">
        <f t="shared" si="1"/>
        <v>167.44</v>
      </c>
      <c r="H48" s="7">
        <v>29.9</v>
      </c>
      <c r="I48" s="7">
        <f t="shared" si="2"/>
        <v>418.59999999999997</v>
      </c>
      <c r="J48" s="6">
        <v>14</v>
      </c>
    </row>
    <row r="49" spans="1:10" ht="75" customHeight="1" x14ac:dyDescent="0.2">
      <c r="A49" s="5" t="s">
        <v>10</v>
      </c>
      <c r="B49" s="5"/>
      <c r="C49" s="5" t="s">
        <v>74</v>
      </c>
      <c r="D49" s="6" t="s">
        <v>20</v>
      </c>
      <c r="E49" s="6" t="s">
        <v>42</v>
      </c>
      <c r="F49" s="7">
        <v>10</v>
      </c>
      <c r="G49" s="7">
        <f t="shared" si="1"/>
        <v>380</v>
      </c>
      <c r="H49" s="7">
        <v>25</v>
      </c>
      <c r="I49" s="7">
        <f t="shared" si="2"/>
        <v>950</v>
      </c>
      <c r="J49" s="6">
        <v>38</v>
      </c>
    </row>
    <row r="50" spans="1:10" ht="75" customHeight="1" x14ac:dyDescent="0.2">
      <c r="A50" s="5" t="s">
        <v>10</v>
      </c>
      <c r="B50" s="5"/>
      <c r="C50" s="5" t="s">
        <v>75</v>
      </c>
      <c r="D50" s="6" t="s">
        <v>23</v>
      </c>
      <c r="E50" s="6" t="s">
        <v>42</v>
      </c>
      <c r="F50" s="7">
        <v>8</v>
      </c>
      <c r="G50" s="7">
        <f t="shared" si="1"/>
        <v>8</v>
      </c>
      <c r="H50" s="7">
        <v>20</v>
      </c>
      <c r="I50" s="7">
        <f t="shared" si="2"/>
        <v>20</v>
      </c>
      <c r="J50" s="6">
        <v>1</v>
      </c>
    </row>
    <row r="51" spans="1:10" ht="75" customHeight="1" x14ac:dyDescent="0.2">
      <c r="A51" s="5" t="s">
        <v>10</v>
      </c>
      <c r="B51" s="5"/>
      <c r="C51" s="5" t="s">
        <v>76</v>
      </c>
      <c r="D51" s="6" t="s">
        <v>23</v>
      </c>
      <c r="E51" s="6" t="s">
        <v>42</v>
      </c>
      <c r="F51" s="7">
        <v>8</v>
      </c>
      <c r="G51" s="7">
        <f t="shared" si="1"/>
        <v>8</v>
      </c>
      <c r="H51" s="7">
        <v>20</v>
      </c>
      <c r="I51" s="7">
        <f t="shared" si="2"/>
        <v>20</v>
      </c>
      <c r="J51" s="6">
        <v>1</v>
      </c>
    </row>
    <row r="52" spans="1:10" ht="75" customHeight="1" x14ac:dyDescent="0.2">
      <c r="A52" s="5" t="s">
        <v>10</v>
      </c>
      <c r="B52" s="5"/>
      <c r="C52" s="5" t="s">
        <v>77</v>
      </c>
      <c r="D52" s="6" t="s">
        <v>78</v>
      </c>
      <c r="E52" s="6" t="s">
        <v>42</v>
      </c>
      <c r="F52" s="7">
        <v>16.8</v>
      </c>
      <c r="G52" s="7">
        <f t="shared" si="1"/>
        <v>33.6</v>
      </c>
      <c r="H52" s="7">
        <v>42</v>
      </c>
      <c r="I52" s="7">
        <f t="shared" si="2"/>
        <v>84</v>
      </c>
      <c r="J52" s="6">
        <v>2</v>
      </c>
    </row>
    <row r="53" spans="1:10" ht="75" customHeight="1" x14ac:dyDescent="0.2">
      <c r="A53" s="5" t="s">
        <v>10</v>
      </c>
      <c r="B53" s="5"/>
      <c r="C53" s="5" t="s">
        <v>79</v>
      </c>
      <c r="D53" s="6" t="s">
        <v>78</v>
      </c>
      <c r="E53" s="6" t="s">
        <v>42</v>
      </c>
      <c r="F53" s="7">
        <v>33.6</v>
      </c>
      <c r="G53" s="7">
        <f t="shared" si="1"/>
        <v>67.2</v>
      </c>
      <c r="H53" s="7">
        <v>84</v>
      </c>
      <c r="I53" s="7">
        <f t="shared" si="2"/>
        <v>168</v>
      </c>
      <c r="J53" s="6">
        <v>2</v>
      </c>
    </row>
    <row r="54" spans="1:10" ht="75" customHeight="1" x14ac:dyDescent="0.2">
      <c r="A54" s="5" t="s">
        <v>10</v>
      </c>
      <c r="B54" s="5"/>
      <c r="C54" s="5" t="s">
        <v>80</v>
      </c>
      <c r="D54" s="6" t="s">
        <v>78</v>
      </c>
      <c r="E54" s="6" t="s">
        <v>42</v>
      </c>
      <c r="F54" s="7">
        <v>16.8</v>
      </c>
      <c r="G54" s="7">
        <f t="shared" si="1"/>
        <v>16.8</v>
      </c>
      <c r="H54" s="7">
        <v>42</v>
      </c>
      <c r="I54" s="7">
        <f t="shared" si="2"/>
        <v>42</v>
      </c>
      <c r="J54" s="6">
        <v>1</v>
      </c>
    </row>
    <row r="55" spans="1:10" ht="75" customHeight="1" x14ac:dyDescent="0.2">
      <c r="A55" s="5" t="s">
        <v>10</v>
      </c>
      <c r="B55" s="5"/>
      <c r="C55" s="5" t="s">
        <v>81</v>
      </c>
      <c r="D55" s="6" t="s">
        <v>46</v>
      </c>
      <c r="E55" s="6" t="s">
        <v>42</v>
      </c>
      <c r="F55" s="7">
        <v>11.200000000000001</v>
      </c>
      <c r="G55" s="7">
        <f t="shared" si="1"/>
        <v>11.200000000000001</v>
      </c>
      <c r="H55" s="7">
        <v>28</v>
      </c>
      <c r="I55" s="7">
        <f t="shared" si="2"/>
        <v>28</v>
      </c>
      <c r="J55" s="6">
        <v>1</v>
      </c>
    </row>
    <row r="56" spans="1:10" ht="75" customHeight="1" x14ac:dyDescent="0.2">
      <c r="A56" s="5" t="s">
        <v>10</v>
      </c>
      <c r="B56" s="5"/>
      <c r="C56" s="5" t="s">
        <v>82</v>
      </c>
      <c r="D56" s="6" t="s">
        <v>46</v>
      </c>
      <c r="E56" s="6" t="s">
        <v>42</v>
      </c>
      <c r="F56" s="7">
        <v>9</v>
      </c>
      <c r="G56" s="7">
        <f t="shared" si="1"/>
        <v>9</v>
      </c>
      <c r="H56" s="7">
        <v>22.5</v>
      </c>
      <c r="I56" s="7">
        <f t="shared" si="2"/>
        <v>22.5</v>
      </c>
      <c r="J56" s="6">
        <v>1</v>
      </c>
    </row>
    <row r="57" spans="1:10" ht="75" customHeight="1" x14ac:dyDescent="0.2">
      <c r="A57" s="5" t="s">
        <v>10</v>
      </c>
      <c r="B57" s="5"/>
      <c r="C57" s="5" t="s">
        <v>83</v>
      </c>
      <c r="D57" s="6" t="s">
        <v>46</v>
      </c>
      <c r="E57" s="6" t="s">
        <v>43</v>
      </c>
      <c r="F57" s="7">
        <v>9.8000000000000007</v>
      </c>
      <c r="G57" s="7">
        <f t="shared" si="1"/>
        <v>9.8000000000000007</v>
      </c>
      <c r="H57" s="7">
        <v>24.5</v>
      </c>
      <c r="I57" s="7">
        <f t="shared" si="2"/>
        <v>24.5</v>
      </c>
      <c r="J57" s="6">
        <v>1</v>
      </c>
    </row>
    <row r="58" spans="1:10" ht="75" customHeight="1" x14ac:dyDescent="0.2">
      <c r="A58" s="5" t="s">
        <v>10</v>
      </c>
      <c r="B58" s="5"/>
      <c r="C58" s="5" t="s">
        <v>84</v>
      </c>
      <c r="D58" s="6" t="s">
        <v>46</v>
      </c>
      <c r="E58" s="6" t="s">
        <v>43</v>
      </c>
      <c r="F58" s="7">
        <v>3.6</v>
      </c>
      <c r="G58" s="7">
        <f t="shared" si="1"/>
        <v>3.6</v>
      </c>
      <c r="H58" s="7">
        <v>9</v>
      </c>
      <c r="I58" s="7">
        <f t="shared" si="2"/>
        <v>9</v>
      </c>
      <c r="J58" s="6">
        <v>1</v>
      </c>
    </row>
    <row r="59" spans="1:10" ht="75" customHeight="1" x14ac:dyDescent="0.2">
      <c r="A59" s="5" t="s">
        <v>10</v>
      </c>
      <c r="B59" s="5"/>
      <c r="C59" s="5" t="s">
        <v>85</v>
      </c>
      <c r="D59" s="6" t="s">
        <v>46</v>
      </c>
      <c r="E59" s="6" t="s">
        <v>42</v>
      </c>
      <c r="F59" s="7">
        <v>9.8000000000000007</v>
      </c>
      <c r="G59" s="7">
        <f t="shared" si="1"/>
        <v>9.8000000000000007</v>
      </c>
      <c r="H59" s="7">
        <v>24.5</v>
      </c>
      <c r="I59" s="7">
        <f t="shared" si="2"/>
        <v>24.5</v>
      </c>
      <c r="J59" s="6">
        <v>1</v>
      </c>
    </row>
    <row r="60" spans="1:10" ht="75" customHeight="1" x14ac:dyDescent="0.2">
      <c r="A60" s="5" t="s">
        <v>86</v>
      </c>
      <c r="B60" s="5"/>
      <c r="C60" s="5" t="s">
        <v>87</v>
      </c>
      <c r="D60" s="6" t="s">
        <v>23</v>
      </c>
      <c r="E60" s="6" t="s">
        <v>42</v>
      </c>
      <c r="F60" s="7">
        <v>10</v>
      </c>
      <c r="G60" s="7">
        <f t="shared" si="1"/>
        <v>10</v>
      </c>
      <c r="H60" s="7">
        <v>25</v>
      </c>
      <c r="I60" s="7">
        <f t="shared" si="2"/>
        <v>25</v>
      </c>
      <c r="J60" s="6">
        <v>1</v>
      </c>
    </row>
    <row r="61" spans="1:10" ht="75" customHeight="1" x14ac:dyDescent="0.2">
      <c r="A61" s="5" t="s">
        <v>86</v>
      </c>
      <c r="B61" s="5"/>
      <c r="C61" s="5" t="s">
        <v>88</v>
      </c>
      <c r="D61" s="6" t="s">
        <v>46</v>
      </c>
      <c r="E61" s="6" t="s">
        <v>43</v>
      </c>
      <c r="F61" s="7">
        <v>7.96</v>
      </c>
      <c r="G61" s="7">
        <f t="shared" si="1"/>
        <v>7.96</v>
      </c>
      <c r="H61" s="7">
        <v>19.899999999999999</v>
      </c>
      <c r="I61" s="7">
        <f t="shared" si="2"/>
        <v>19.899999999999999</v>
      </c>
      <c r="J61" s="6">
        <v>1</v>
      </c>
    </row>
    <row r="62" spans="1:10" ht="75" customHeight="1" x14ac:dyDescent="0.2">
      <c r="A62" s="5" t="s">
        <v>86</v>
      </c>
      <c r="B62" s="5"/>
      <c r="C62" s="5" t="s">
        <v>89</v>
      </c>
      <c r="D62" s="6" t="s">
        <v>46</v>
      </c>
      <c r="E62" s="6" t="s">
        <v>43</v>
      </c>
      <c r="F62" s="7">
        <v>3.6</v>
      </c>
      <c r="G62" s="7">
        <f t="shared" si="1"/>
        <v>3.6</v>
      </c>
      <c r="H62" s="7">
        <v>9</v>
      </c>
      <c r="I62" s="7">
        <f t="shared" si="2"/>
        <v>9</v>
      </c>
      <c r="J62" s="6">
        <v>1</v>
      </c>
    </row>
    <row r="63" spans="1:10" ht="75" customHeight="1" x14ac:dyDescent="0.2">
      <c r="A63" s="5" t="s">
        <v>86</v>
      </c>
      <c r="B63" s="5"/>
      <c r="C63" s="5" t="s">
        <v>90</v>
      </c>
      <c r="D63" s="6" t="s">
        <v>46</v>
      </c>
      <c r="E63" s="6" t="s">
        <v>43</v>
      </c>
      <c r="F63" s="7">
        <v>9.8000000000000007</v>
      </c>
      <c r="G63" s="7">
        <f t="shared" si="1"/>
        <v>9.8000000000000007</v>
      </c>
      <c r="H63" s="7">
        <v>24.5</v>
      </c>
      <c r="I63" s="7">
        <f t="shared" si="2"/>
        <v>24.5</v>
      </c>
      <c r="J63" s="6">
        <v>1</v>
      </c>
    </row>
    <row r="64" spans="1:10" ht="75" customHeight="1" x14ac:dyDescent="0.2">
      <c r="A64" s="5" t="s">
        <v>86</v>
      </c>
      <c r="B64" s="5"/>
      <c r="C64" s="5" t="s">
        <v>91</v>
      </c>
      <c r="D64" s="6" t="s">
        <v>46</v>
      </c>
      <c r="E64" s="6" t="s">
        <v>42</v>
      </c>
      <c r="F64" s="7">
        <v>9.8000000000000007</v>
      </c>
      <c r="G64" s="7">
        <f t="shared" si="1"/>
        <v>58.800000000000004</v>
      </c>
      <c r="H64" s="7">
        <v>24.5</v>
      </c>
      <c r="I64" s="7">
        <f t="shared" si="2"/>
        <v>147</v>
      </c>
      <c r="J64" s="6">
        <v>6</v>
      </c>
    </row>
    <row r="65" spans="1:10" ht="75" customHeight="1" x14ac:dyDescent="0.2">
      <c r="A65" s="5" t="s">
        <v>86</v>
      </c>
      <c r="B65" s="5"/>
      <c r="C65" s="5" t="s">
        <v>92</v>
      </c>
      <c r="D65" s="6" t="s">
        <v>46</v>
      </c>
      <c r="E65" s="6" t="s">
        <v>42</v>
      </c>
      <c r="F65" s="7">
        <v>3.2</v>
      </c>
      <c r="G65" s="7">
        <f t="shared" si="1"/>
        <v>3.2</v>
      </c>
      <c r="H65" s="7">
        <v>8</v>
      </c>
      <c r="I65" s="7">
        <f t="shared" si="2"/>
        <v>8</v>
      </c>
      <c r="J65" s="6">
        <v>1</v>
      </c>
    </row>
    <row r="66" spans="1:10" ht="75" customHeight="1" x14ac:dyDescent="0.2">
      <c r="A66" s="5" t="s">
        <v>13</v>
      </c>
      <c r="B66" s="5"/>
      <c r="C66" s="5" t="s">
        <v>93</v>
      </c>
      <c r="D66" s="6" t="s">
        <v>94</v>
      </c>
      <c r="E66" s="6" t="s">
        <v>42</v>
      </c>
      <c r="F66" s="7">
        <v>24</v>
      </c>
      <c r="G66" s="7">
        <f t="shared" si="1"/>
        <v>24</v>
      </c>
      <c r="H66" s="7">
        <v>60</v>
      </c>
      <c r="I66" s="7">
        <f t="shared" si="2"/>
        <v>60</v>
      </c>
      <c r="J66" s="6">
        <v>1</v>
      </c>
    </row>
    <row r="67" spans="1:10" ht="75" customHeight="1" x14ac:dyDescent="0.2">
      <c r="A67" s="5" t="s">
        <v>13</v>
      </c>
      <c r="B67" s="5"/>
      <c r="C67" s="5" t="s">
        <v>95</v>
      </c>
      <c r="D67" s="6" t="s">
        <v>94</v>
      </c>
      <c r="E67" s="6" t="s">
        <v>42</v>
      </c>
      <c r="F67" s="7">
        <v>15.96</v>
      </c>
      <c r="G67" s="7">
        <f t="shared" si="1"/>
        <v>15.96</v>
      </c>
      <c r="H67" s="7">
        <v>39.9</v>
      </c>
      <c r="I67" s="7">
        <f t="shared" si="2"/>
        <v>39.9</v>
      </c>
      <c r="J67" s="6">
        <v>1</v>
      </c>
    </row>
    <row r="68" spans="1:10" ht="75" customHeight="1" x14ac:dyDescent="0.2">
      <c r="A68" s="5" t="s">
        <v>13</v>
      </c>
      <c r="B68" s="5"/>
      <c r="C68" s="5" t="s">
        <v>96</v>
      </c>
      <c r="D68" s="6" t="s">
        <v>94</v>
      </c>
      <c r="E68" s="6" t="s">
        <v>42</v>
      </c>
      <c r="F68" s="7">
        <v>10</v>
      </c>
      <c r="G68" s="7">
        <f t="shared" si="1"/>
        <v>40</v>
      </c>
      <c r="H68" s="7">
        <v>25</v>
      </c>
      <c r="I68" s="7">
        <f t="shared" si="2"/>
        <v>100</v>
      </c>
      <c r="J68" s="6">
        <v>4</v>
      </c>
    </row>
    <row r="69" spans="1:10" ht="75" customHeight="1" x14ac:dyDescent="0.2">
      <c r="A69" s="5" t="s">
        <v>13</v>
      </c>
      <c r="B69" s="5"/>
      <c r="C69" s="5" t="s">
        <v>97</v>
      </c>
      <c r="D69" s="6" t="s">
        <v>51</v>
      </c>
      <c r="E69" s="6" t="s">
        <v>42</v>
      </c>
      <c r="F69" s="7">
        <v>12</v>
      </c>
      <c r="G69" s="7">
        <f t="shared" si="1"/>
        <v>24</v>
      </c>
      <c r="H69" s="7">
        <v>30</v>
      </c>
      <c r="I69" s="7">
        <f t="shared" si="2"/>
        <v>60</v>
      </c>
      <c r="J69" s="6">
        <v>2</v>
      </c>
    </row>
    <row r="70" spans="1:10" ht="75" customHeight="1" x14ac:dyDescent="0.2">
      <c r="A70" s="5" t="s">
        <v>13</v>
      </c>
      <c r="B70" s="5"/>
      <c r="C70" s="5" t="s">
        <v>98</v>
      </c>
      <c r="D70" s="6" t="s">
        <v>51</v>
      </c>
      <c r="E70" s="6" t="s">
        <v>43</v>
      </c>
      <c r="F70" s="7">
        <v>16</v>
      </c>
      <c r="G70" s="7">
        <f t="shared" si="1"/>
        <v>16</v>
      </c>
      <c r="H70" s="7">
        <v>40</v>
      </c>
      <c r="I70" s="7">
        <f t="shared" si="2"/>
        <v>40</v>
      </c>
      <c r="J70" s="6">
        <v>1</v>
      </c>
    </row>
    <row r="71" spans="1:10" ht="75" customHeight="1" x14ac:dyDescent="0.2">
      <c r="A71" s="5" t="s">
        <v>13</v>
      </c>
      <c r="B71" s="5"/>
      <c r="C71" s="5" t="s">
        <v>99</v>
      </c>
      <c r="D71" s="6" t="s">
        <v>51</v>
      </c>
      <c r="E71" s="6" t="s">
        <v>42</v>
      </c>
      <c r="F71" s="7">
        <v>11.96</v>
      </c>
      <c r="G71" s="7">
        <f t="shared" si="1"/>
        <v>59.800000000000004</v>
      </c>
      <c r="H71" s="7">
        <v>29.9</v>
      </c>
      <c r="I71" s="7">
        <f t="shared" si="2"/>
        <v>149.5</v>
      </c>
      <c r="J71" s="6">
        <v>5</v>
      </c>
    </row>
    <row r="72" spans="1:10" ht="75" customHeight="1" x14ac:dyDescent="0.2">
      <c r="A72" s="5" t="s">
        <v>13</v>
      </c>
      <c r="B72" s="5"/>
      <c r="C72" s="5" t="s">
        <v>100</v>
      </c>
      <c r="D72" s="6" t="s">
        <v>20</v>
      </c>
      <c r="E72" s="6" t="s">
        <v>42</v>
      </c>
      <c r="F72" s="7">
        <v>12</v>
      </c>
      <c r="G72" s="7">
        <f t="shared" si="1"/>
        <v>24</v>
      </c>
      <c r="H72" s="7">
        <v>30</v>
      </c>
      <c r="I72" s="7">
        <f t="shared" si="2"/>
        <v>60</v>
      </c>
      <c r="J72" s="6">
        <v>2</v>
      </c>
    </row>
    <row r="73" spans="1:10" ht="75" customHeight="1" x14ac:dyDescent="0.2">
      <c r="A73" s="5" t="s">
        <v>13</v>
      </c>
      <c r="B73" s="5"/>
      <c r="C73" s="5" t="s">
        <v>101</v>
      </c>
      <c r="D73" s="6" t="s">
        <v>20</v>
      </c>
      <c r="E73" s="6" t="s">
        <v>42</v>
      </c>
      <c r="F73" s="7">
        <v>12</v>
      </c>
      <c r="G73" s="7">
        <f t="shared" si="1"/>
        <v>12</v>
      </c>
      <c r="H73" s="7">
        <v>30</v>
      </c>
      <c r="I73" s="7">
        <f t="shared" si="2"/>
        <v>30</v>
      </c>
      <c r="J73" s="6">
        <v>1</v>
      </c>
    </row>
    <row r="74" spans="1:10" ht="75" customHeight="1" x14ac:dyDescent="0.2">
      <c r="A74" s="5" t="s">
        <v>13</v>
      </c>
      <c r="B74" s="5"/>
      <c r="C74" s="5" t="s">
        <v>102</v>
      </c>
      <c r="D74" s="6" t="s">
        <v>20</v>
      </c>
      <c r="E74" s="6" t="s">
        <v>42</v>
      </c>
      <c r="F74" s="7">
        <v>12</v>
      </c>
      <c r="G74" s="7">
        <f t="shared" si="1"/>
        <v>12</v>
      </c>
      <c r="H74" s="7">
        <v>30</v>
      </c>
      <c r="I74" s="7">
        <f t="shared" si="2"/>
        <v>30</v>
      </c>
      <c r="J74" s="6">
        <v>1</v>
      </c>
    </row>
    <row r="75" spans="1:10" ht="75" customHeight="1" x14ac:dyDescent="0.2">
      <c r="A75" s="5" t="s">
        <v>13</v>
      </c>
      <c r="B75" s="5"/>
      <c r="C75" s="5" t="s">
        <v>103</v>
      </c>
      <c r="D75" s="6" t="s">
        <v>20</v>
      </c>
      <c r="E75" s="6" t="s">
        <v>43</v>
      </c>
      <c r="F75" s="7">
        <v>11.96</v>
      </c>
      <c r="G75" s="7">
        <f t="shared" si="1"/>
        <v>11.96</v>
      </c>
      <c r="H75" s="7">
        <v>29.9</v>
      </c>
      <c r="I75" s="7">
        <f t="shared" si="2"/>
        <v>29.9</v>
      </c>
      <c r="J75" s="6">
        <v>1</v>
      </c>
    </row>
    <row r="76" spans="1:10" ht="75" customHeight="1" x14ac:dyDescent="0.2">
      <c r="A76" s="5" t="s">
        <v>13</v>
      </c>
      <c r="B76" s="5"/>
      <c r="C76" s="5" t="s">
        <v>104</v>
      </c>
      <c r="D76" s="6" t="s">
        <v>20</v>
      </c>
      <c r="E76" s="6" t="s">
        <v>43</v>
      </c>
      <c r="F76" s="7">
        <v>7.96</v>
      </c>
      <c r="G76" s="7">
        <f t="shared" si="1"/>
        <v>7.96</v>
      </c>
      <c r="H76" s="7">
        <v>19.899999999999999</v>
      </c>
      <c r="I76" s="7">
        <f t="shared" si="2"/>
        <v>19.899999999999999</v>
      </c>
      <c r="J76" s="6">
        <v>1</v>
      </c>
    </row>
    <row r="77" spans="1:10" ht="75" customHeight="1" x14ac:dyDescent="0.2">
      <c r="A77" s="5" t="s">
        <v>13</v>
      </c>
      <c r="B77" s="5"/>
      <c r="C77" s="5" t="s">
        <v>105</v>
      </c>
      <c r="D77" s="6" t="s">
        <v>20</v>
      </c>
      <c r="E77" s="6" t="s">
        <v>43</v>
      </c>
      <c r="F77" s="7">
        <v>11.96</v>
      </c>
      <c r="G77" s="7">
        <f t="shared" si="1"/>
        <v>35.880000000000003</v>
      </c>
      <c r="H77" s="7">
        <v>29.9</v>
      </c>
      <c r="I77" s="7">
        <f t="shared" si="2"/>
        <v>89.699999999999989</v>
      </c>
      <c r="J77" s="6">
        <v>3</v>
      </c>
    </row>
    <row r="78" spans="1:10" ht="75" customHeight="1" x14ac:dyDescent="0.2">
      <c r="A78" s="5" t="s">
        <v>13</v>
      </c>
      <c r="B78" s="5"/>
      <c r="C78" s="5" t="s">
        <v>106</v>
      </c>
      <c r="D78" s="6" t="s">
        <v>20</v>
      </c>
      <c r="E78" s="6" t="s">
        <v>42</v>
      </c>
      <c r="F78" s="7">
        <v>10</v>
      </c>
      <c r="G78" s="7">
        <f t="shared" si="1"/>
        <v>20</v>
      </c>
      <c r="H78" s="7">
        <v>25</v>
      </c>
      <c r="I78" s="7">
        <f t="shared" si="2"/>
        <v>50</v>
      </c>
      <c r="J78" s="6">
        <v>2</v>
      </c>
    </row>
    <row r="79" spans="1:10" ht="75" customHeight="1" x14ac:dyDescent="0.2">
      <c r="A79" s="5" t="s">
        <v>13</v>
      </c>
      <c r="B79" s="5"/>
      <c r="C79" s="5" t="s">
        <v>107</v>
      </c>
      <c r="D79" s="6" t="s">
        <v>20</v>
      </c>
      <c r="E79" s="6" t="s">
        <v>42</v>
      </c>
      <c r="F79" s="7">
        <v>11.96</v>
      </c>
      <c r="G79" s="7">
        <f t="shared" si="1"/>
        <v>346.84000000000003</v>
      </c>
      <c r="H79" s="7">
        <v>29.9</v>
      </c>
      <c r="I79" s="7">
        <f t="shared" si="2"/>
        <v>867.09999999999991</v>
      </c>
      <c r="J79" s="6">
        <v>29</v>
      </c>
    </row>
    <row r="80" spans="1:10" ht="75" customHeight="1" x14ac:dyDescent="0.2">
      <c r="A80" s="5" t="s">
        <v>13</v>
      </c>
      <c r="B80" s="5"/>
      <c r="C80" s="5" t="s">
        <v>108</v>
      </c>
      <c r="D80" s="6" t="s">
        <v>20</v>
      </c>
      <c r="E80" s="6" t="s">
        <v>43</v>
      </c>
      <c r="F80" s="7">
        <v>7.96</v>
      </c>
      <c r="G80" s="7">
        <f t="shared" si="1"/>
        <v>7.96</v>
      </c>
      <c r="H80" s="7">
        <v>19.899999999999999</v>
      </c>
      <c r="I80" s="7">
        <f t="shared" si="2"/>
        <v>19.899999999999999</v>
      </c>
      <c r="J80" s="6">
        <v>1</v>
      </c>
    </row>
    <row r="81" spans="1:10" ht="75" customHeight="1" x14ac:dyDescent="0.2">
      <c r="A81" s="5" t="s">
        <v>13</v>
      </c>
      <c r="B81" s="5"/>
      <c r="C81" s="5" t="s">
        <v>109</v>
      </c>
      <c r="D81" s="6" t="s">
        <v>23</v>
      </c>
      <c r="E81" s="6" t="s">
        <v>42</v>
      </c>
      <c r="F81" s="7">
        <v>10</v>
      </c>
      <c r="G81" s="7">
        <f t="shared" si="1"/>
        <v>10</v>
      </c>
      <c r="H81" s="7">
        <v>25</v>
      </c>
      <c r="I81" s="7">
        <f t="shared" si="2"/>
        <v>25</v>
      </c>
      <c r="J81" s="6">
        <v>1</v>
      </c>
    </row>
    <row r="82" spans="1:10" ht="75" customHeight="1" x14ac:dyDescent="0.2">
      <c r="A82" s="5" t="s">
        <v>13</v>
      </c>
      <c r="B82" s="5"/>
      <c r="C82" s="5" t="s">
        <v>110</v>
      </c>
      <c r="D82" s="6" t="s">
        <v>23</v>
      </c>
      <c r="E82" s="6" t="s">
        <v>42</v>
      </c>
      <c r="F82" s="7">
        <v>7.96</v>
      </c>
      <c r="G82" s="7">
        <f t="shared" si="1"/>
        <v>7.96</v>
      </c>
      <c r="H82" s="7">
        <v>19.899999999999999</v>
      </c>
      <c r="I82" s="7">
        <f t="shared" si="2"/>
        <v>19.899999999999999</v>
      </c>
      <c r="J82" s="6">
        <v>1</v>
      </c>
    </row>
    <row r="83" spans="1:10" ht="75" customHeight="1" x14ac:dyDescent="0.2">
      <c r="A83" s="5" t="s">
        <v>13</v>
      </c>
      <c r="B83" s="5"/>
      <c r="C83" s="5" t="s">
        <v>111</v>
      </c>
      <c r="D83" s="6" t="s">
        <v>78</v>
      </c>
      <c r="E83" s="6" t="s">
        <v>42</v>
      </c>
      <c r="F83" s="7">
        <v>16.8</v>
      </c>
      <c r="G83" s="7">
        <f t="shared" si="1"/>
        <v>33.6</v>
      </c>
      <c r="H83" s="7">
        <v>42</v>
      </c>
      <c r="I83" s="7">
        <f t="shared" si="2"/>
        <v>84</v>
      </c>
      <c r="J83" s="6">
        <v>2</v>
      </c>
    </row>
    <row r="84" spans="1:10" ht="75" customHeight="1" x14ac:dyDescent="0.2">
      <c r="A84" s="5" t="s">
        <v>13</v>
      </c>
      <c r="B84" s="5"/>
      <c r="C84" s="5" t="s">
        <v>112</v>
      </c>
      <c r="D84" s="6" t="s">
        <v>46</v>
      </c>
      <c r="E84" s="6" t="s">
        <v>43</v>
      </c>
      <c r="F84" s="7">
        <v>8</v>
      </c>
      <c r="G84" s="7">
        <f t="shared" si="1"/>
        <v>8</v>
      </c>
      <c r="H84" s="7">
        <v>20</v>
      </c>
      <c r="I84" s="7">
        <f t="shared" si="2"/>
        <v>20</v>
      </c>
      <c r="J84" s="6">
        <v>1</v>
      </c>
    </row>
    <row r="85" spans="1:10" ht="75" customHeight="1" x14ac:dyDescent="0.2">
      <c r="A85" s="5" t="s">
        <v>13</v>
      </c>
      <c r="B85" s="5"/>
      <c r="C85" s="5" t="s">
        <v>113</v>
      </c>
      <c r="D85" s="6" t="s">
        <v>46</v>
      </c>
      <c r="E85" s="6" t="s">
        <v>43</v>
      </c>
      <c r="F85" s="7">
        <v>3.6</v>
      </c>
      <c r="G85" s="7">
        <f t="shared" si="1"/>
        <v>3.6</v>
      </c>
      <c r="H85" s="7">
        <v>9</v>
      </c>
      <c r="I85" s="7">
        <f t="shared" si="2"/>
        <v>9</v>
      </c>
      <c r="J85" s="6">
        <v>1</v>
      </c>
    </row>
    <row r="86" spans="1:10" ht="75" customHeight="1" x14ac:dyDescent="0.2">
      <c r="A86" s="5" t="s">
        <v>13</v>
      </c>
      <c r="B86" s="5"/>
      <c r="C86" s="5" t="s">
        <v>114</v>
      </c>
      <c r="D86" s="6" t="s">
        <v>46</v>
      </c>
      <c r="E86" s="6" t="s">
        <v>42</v>
      </c>
      <c r="F86" s="7">
        <v>7.96</v>
      </c>
      <c r="G86" s="7">
        <f t="shared" si="1"/>
        <v>79.599999999999994</v>
      </c>
      <c r="H86" s="7">
        <v>19.899999999999999</v>
      </c>
      <c r="I86" s="7">
        <f t="shared" si="2"/>
        <v>199</v>
      </c>
      <c r="J86" s="6">
        <v>10</v>
      </c>
    </row>
    <row r="87" spans="1:10" ht="75" customHeight="1" x14ac:dyDescent="0.2">
      <c r="A87" s="5" t="s">
        <v>13</v>
      </c>
      <c r="B87" s="5"/>
      <c r="C87" s="5" t="s">
        <v>115</v>
      </c>
      <c r="D87" s="6" t="s">
        <v>46</v>
      </c>
      <c r="E87" s="6" t="s">
        <v>42</v>
      </c>
      <c r="F87" s="7">
        <v>7.96</v>
      </c>
      <c r="G87" s="7">
        <f t="shared" si="1"/>
        <v>127.36</v>
      </c>
      <c r="H87" s="7">
        <v>19.899999999999999</v>
      </c>
      <c r="I87" s="7">
        <f t="shared" si="2"/>
        <v>318.39999999999998</v>
      </c>
      <c r="J87" s="6">
        <v>16</v>
      </c>
    </row>
    <row r="88" spans="1:10" ht="75" customHeight="1" x14ac:dyDescent="0.2">
      <c r="A88" s="5" t="s">
        <v>13</v>
      </c>
      <c r="B88" s="5"/>
      <c r="C88" s="5" t="s">
        <v>116</v>
      </c>
      <c r="D88" s="6" t="s">
        <v>46</v>
      </c>
      <c r="E88" s="6" t="s">
        <v>42</v>
      </c>
      <c r="F88" s="7">
        <v>3.2</v>
      </c>
      <c r="G88" s="7">
        <f t="shared" si="1"/>
        <v>6.4</v>
      </c>
      <c r="H88" s="7">
        <v>8</v>
      </c>
      <c r="I88" s="7">
        <f t="shared" si="2"/>
        <v>16</v>
      </c>
      <c r="J88" s="6">
        <v>2</v>
      </c>
    </row>
    <row r="89" spans="1:10" ht="75" customHeight="1" x14ac:dyDescent="0.2">
      <c r="A89" s="5" t="s">
        <v>24</v>
      </c>
      <c r="B89" s="5"/>
      <c r="C89" s="5" t="s">
        <v>117</v>
      </c>
      <c r="D89" s="6" t="s">
        <v>51</v>
      </c>
      <c r="E89" s="6" t="s">
        <v>43</v>
      </c>
      <c r="F89" s="7">
        <v>18</v>
      </c>
      <c r="G89" s="7">
        <f t="shared" si="1"/>
        <v>360</v>
      </c>
      <c r="H89" s="7">
        <v>45</v>
      </c>
      <c r="I89" s="7">
        <f t="shared" si="2"/>
        <v>900</v>
      </c>
      <c r="J89" s="6">
        <v>20</v>
      </c>
    </row>
    <row r="90" spans="1:10" ht="75" customHeight="1" x14ac:dyDescent="0.2">
      <c r="A90" s="5" t="s">
        <v>24</v>
      </c>
      <c r="B90" s="5"/>
      <c r="C90" s="5" t="s">
        <v>118</v>
      </c>
      <c r="D90" s="6" t="s">
        <v>51</v>
      </c>
      <c r="E90" s="6" t="s">
        <v>43</v>
      </c>
      <c r="F90" s="7">
        <v>18</v>
      </c>
      <c r="G90" s="7">
        <f t="shared" si="1"/>
        <v>18</v>
      </c>
      <c r="H90" s="7">
        <v>45</v>
      </c>
      <c r="I90" s="7">
        <f t="shared" si="2"/>
        <v>45</v>
      </c>
      <c r="J90" s="6">
        <v>1</v>
      </c>
    </row>
    <row r="91" spans="1:10" ht="75" customHeight="1" x14ac:dyDescent="0.2">
      <c r="A91" s="5" t="s">
        <v>24</v>
      </c>
      <c r="B91" s="5"/>
      <c r="C91" s="5" t="s">
        <v>119</v>
      </c>
      <c r="D91" s="6" t="s">
        <v>51</v>
      </c>
      <c r="E91" s="6" t="s">
        <v>43</v>
      </c>
      <c r="F91" s="7">
        <v>18</v>
      </c>
      <c r="G91" s="7">
        <f t="shared" si="1"/>
        <v>36</v>
      </c>
      <c r="H91" s="7">
        <v>45</v>
      </c>
      <c r="I91" s="7">
        <f t="shared" si="2"/>
        <v>90</v>
      </c>
      <c r="J91" s="6">
        <v>2</v>
      </c>
    </row>
    <row r="92" spans="1:10" ht="75" customHeight="1" x14ac:dyDescent="0.2">
      <c r="A92" s="5" t="s">
        <v>120</v>
      </c>
      <c r="B92" s="5"/>
      <c r="C92" s="5" t="s">
        <v>121</v>
      </c>
      <c r="D92" s="6" t="s">
        <v>51</v>
      </c>
      <c r="E92" s="6" t="s">
        <v>43</v>
      </c>
      <c r="F92" s="7">
        <v>20</v>
      </c>
      <c r="G92" s="7">
        <f t="shared" si="1"/>
        <v>20</v>
      </c>
      <c r="H92" s="7">
        <v>50</v>
      </c>
      <c r="I92" s="7">
        <f t="shared" si="2"/>
        <v>50</v>
      </c>
      <c r="J92" s="6">
        <v>1</v>
      </c>
    </row>
    <row r="93" spans="1:10" ht="75" customHeight="1" x14ac:dyDescent="0.2">
      <c r="A93" s="5" t="s">
        <v>120</v>
      </c>
      <c r="B93" s="5"/>
      <c r="C93" s="5" t="s">
        <v>122</v>
      </c>
      <c r="D93" s="6" t="s">
        <v>51</v>
      </c>
      <c r="E93" s="6" t="s">
        <v>42</v>
      </c>
      <c r="F93" s="7">
        <v>20</v>
      </c>
      <c r="G93" s="7">
        <f t="shared" si="1"/>
        <v>20</v>
      </c>
      <c r="H93" s="7">
        <v>50</v>
      </c>
      <c r="I93" s="7">
        <f t="shared" si="2"/>
        <v>50</v>
      </c>
      <c r="J93" s="6">
        <v>1</v>
      </c>
    </row>
    <row r="94" spans="1:10" ht="75" customHeight="1" x14ac:dyDescent="0.2">
      <c r="A94" s="5" t="s">
        <v>24</v>
      </c>
      <c r="B94" s="5"/>
      <c r="C94" s="5" t="s">
        <v>123</v>
      </c>
      <c r="D94" s="6" t="s">
        <v>20</v>
      </c>
      <c r="E94" s="6" t="s">
        <v>43</v>
      </c>
      <c r="F94" s="7">
        <v>12</v>
      </c>
      <c r="G94" s="7">
        <f t="shared" si="1"/>
        <v>12</v>
      </c>
      <c r="H94" s="7">
        <v>30</v>
      </c>
      <c r="I94" s="7">
        <f t="shared" si="2"/>
        <v>30</v>
      </c>
      <c r="J94" s="6">
        <v>1</v>
      </c>
    </row>
    <row r="95" spans="1:10" ht="75" customHeight="1" x14ac:dyDescent="0.2">
      <c r="A95" s="5" t="s">
        <v>24</v>
      </c>
      <c r="B95" s="5"/>
      <c r="C95" s="5" t="s">
        <v>124</v>
      </c>
      <c r="D95" s="6" t="s">
        <v>20</v>
      </c>
      <c r="E95" s="6" t="s">
        <v>42</v>
      </c>
      <c r="F95" s="7">
        <v>16</v>
      </c>
      <c r="G95" s="7">
        <f t="shared" si="1"/>
        <v>16</v>
      </c>
      <c r="H95" s="7">
        <v>40</v>
      </c>
      <c r="I95" s="7">
        <f t="shared" si="2"/>
        <v>40</v>
      </c>
      <c r="J95" s="6">
        <v>1</v>
      </c>
    </row>
    <row r="96" spans="1:10" ht="75" customHeight="1" x14ac:dyDescent="0.2">
      <c r="A96" s="5" t="s">
        <v>24</v>
      </c>
      <c r="B96" s="5"/>
      <c r="C96" s="5" t="s">
        <v>125</v>
      </c>
      <c r="D96" s="6" t="s">
        <v>20</v>
      </c>
      <c r="E96" s="6" t="s">
        <v>42</v>
      </c>
      <c r="F96" s="7">
        <v>11.96</v>
      </c>
      <c r="G96" s="7">
        <f t="shared" si="1"/>
        <v>47.84</v>
      </c>
      <c r="H96" s="7">
        <v>29.9</v>
      </c>
      <c r="I96" s="7">
        <f t="shared" si="2"/>
        <v>119.6</v>
      </c>
      <c r="J96" s="6">
        <v>4</v>
      </c>
    </row>
    <row r="97" spans="1:10" ht="75" customHeight="1" x14ac:dyDescent="0.2">
      <c r="A97" s="5" t="s">
        <v>24</v>
      </c>
      <c r="B97" s="5"/>
      <c r="C97" s="5" t="s">
        <v>126</v>
      </c>
      <c r="D97" s="6" t="s">
        <v>20</v>
      </c>
      <c r="E97" s="6" t="s">
        <v>42</v>
      </c>
      <c r="F97" s="7">
        <v>10</v>
      </c>
      <c r="G97" s="7">
        <f t="shared" si="1"/>
        <v>10</v>
      </c>
      <c r="H97" s="7">
        <v>25</v>
      </c>
      <c r="I97" s="7">
        <f t="shared" si="2"/>
        <v>25</v>
      </c>
      <c r="J97" s="6">
        <v>1</v>
      </c>
    </row>
    <row r="98" spans="1:10" ht="75" customHeight="1" x14ac:dyDescent="0.2">
      <c r="A98" s="5" t="s">
        <v>24</v>
      </c>
      <c r="B98" s="5"/>
      <c r="C98" s="5" t="s">
        <v>127</v>
      </c>
      <c r="D98" s="6" t="s">
        <v>20</v>
      </c>
      <c r="E98" s="6" t="s">
        <v>42</v>
      </c>
      <c r="F98" s="7">
        <v>11.96</v>
      </c>
      <c r="G98" s="7">
        <f t="shared" si="1"/>
        <v>59.800000000000004</v>
      </c>
      <c r="H98" s="7">
        <v>29.9</v>
      </c>
      <c r="I98" s="7">
        <f t="shared" si="2"/>
        <v>149.5</v>
      </c>
      <c r="J98" s="6">
        <v>5</v>
      </c>
    </row>
    <row r="99" spans="1:10" ht="75" customHeight="1" x14ac:dyDescent="0.2">
      <c r="A99" s="5" t="s">
        <v>120</v>
      </c>
      <c r="B99" s="5"/>
      <c r="C99" s="5" t="s">
        <v>128</v>
      </c>
      <c r="D99" s="6" t="s">
        <v>20</v>
      </c>
      <c r="E99" s="6" t="s">
        <v>43</v>
      </c>
      <c r="F99" s="7">
        <v>10</v>
      </c>
      <c r="G99" s="7">
        <f t="shared" si="1"/>
        <v>140</v>
      </c>
      <c r="H99" s="7">
        <v>25</v>
      </c>
      <c r="I99" s="7">
        <f t="shared" si="2"/>
        <v>350</v>
      </c>
      <c r="J99" s="6">
        <v>14</v>
      </c>
    </row>
    <row r="100" spans="1:10" ht="75" customHeight="1" x14ac:dyDescent="0.2">
      <c r="A100" s="5" t="s">
        <v>120</v>
      </c>
      <c r="B100" s="5"/>
      <c r="C100" s="5" t="s">
        <v>129</v>
      </c>
      <c r="D100" s="6" t="s">
        <v>20</v>
      </c>
      <c r="E100" s="6" t="s">
        <v>42</v>
      </c>
      <c r="F100" s="7">
        <v>18</v>
      </c>
      <c r="G100" s="7">
        <f t="shared" si="1"/>
        <v>36</v>
      </c>
      <c r="H100" s="7">
        <v>45</v>
      </c>
      <c r="I100" s="7">
        <f t="shared" si="2"/>
        <v>90</v>
      </c>
      <c r="J100" s="6">
        <v>2</v>
      </c>
    </row>
    <row r="101" spans="1:10" ht="75" customHeight="1" x14ac:dyDescent="0.2">
      <c r="A101" s="5" t="s">
        <v>24</v>
      </c>
      <c r="B101" s="5"/>
      <c r="C101" s="5" t="s">
        <v>130</v>
      </c>
      <c r="D101" s="6" t="s">
        <v>23</v>
      </c>
      <c r="E101" s="6" t="s">
        <v>42</v>
      </c>
      <c r="F101" s="7">
        <v>10</v>
      </c>
      <c r="G101" s="7">
        <f t="shared" si="1"/>
        <v>20</v>
      </c>
      <c r="H101" s="7">
        <v>25</v>
      </c>
      <c r="I101" s="7">
        <f t="shared" si="2"/>
        <v>50</v>
      </c>
      <c r="J101" s="6">
        <v>2</v>
      </c>
    </row>
    <row r="102" spans="1:10" ht="75" customHeight="1" x14ac:dyDescent="0.2">
      <c r="A102" s="5" t="s">
        <v>24</v>
      </c>
      <c r="B102" s="5"/>
      <c r="C102" s="5" t="s">
        <v>131</v>
      </c>
      <c r="D102" s="6" t="s">
        <v>32</v>
      </c>
      <c r="E102" s="6" t="s">
        <v>42</v>
      </c>
      <c r="F102" s="7">
        <v>18</v>
      </c>
      <c r="G102" s="7">
        <f t="shared" si="1"/>
        <v>4590</v>
      </c>
      <c r="H102" s="7">
        <v>45</v>
      </c>
      <c r="I102" s="7">
        <f t="shared" si="2"/>
        <v>11475</v>
      </c>
      <c r="J102" s="6">
        <v>255</v>
      </c>
    </row>
    <row r="103" spans="1:10" ht="75" customHeight="1" x14ac:dyDescent="0.2">
      <c r="A103" s="5" t="s">
        <v>24</v>
      </c>
      <c r="B103" s="5"/>
      <c r="C103" s="5" t="s">
        <v>132</v>
      </c>
      <c r="D103" s="6" t="s">
        <v>46</v>
      </c>
      <c r="E103" s="6" t="s">
        <v>42</v>
      </c>
      <c r="F103" s="7">
        <v>11.98</v>
      </c>
      <c r="G103" s="7">
        <f t="shared" si="1"/>
        <v>11.98</v>
      </c>
      <c r="H103" s="7">
        <v>29.95</v>
      </c>
      <c r="I103" s="7">
        <f t="shared" si="2"/>
        <v>29.95</v>
      </c>
      <c r="J103" s="6">
        <v>1</v>
      </c>
    </row>
    <row r="104" spans="1:10" ht="75" customHeight="1" x14ac:dyDescent="0.2">
      <c r="A104" s="5" t="s">
        <v>120</v>
      </c>
      <c r="B104" s="5"/>
      <c r="C104" s="5" t="s">
        <v>133</v>
      </c>
      <c r="D104" s="6" t="s">
        <v>46</v>
      </c>
      <c r="E104" s="6" t="s">
        <v>42</v>
      </c>
      <c r="F104" s="7">
        <v>8</v>
      </c>
      <c r="G104" s="7">
        <f t="shared" si="1"/>
        <v>8</v>
      </c>
      <c r="H104" s="7">
        <v>20</v>
      </c>
      <c r="I104" s="7">
        <f t="shared" si="2"/>
        <v>20</v>
      </c>
      <c r="J104" s="6">
        <v>1</v>
      </c>
    </row>
    <row r="105" spans="1:10" ht="75" customHeight="1" x14ac:dyDescent="0.2">
      <c r="A105" s="5" t="s">
        <v>40</v>
      </c>
      <c r="B105" s="5"/>
      <c r="C105" s="5" t="s">
        <v>134</v>
      </c>
      <c r="D105" s="6" t="s">
        <v>51</v>
      </c>
      <c r="E105" s="6" t="s">
        <v>43</v>
      </c>
      <c r="F105" s="7">
        <v>20</v>
      </c>
      <c r="G105" s="7">
        <f t="shared" si="1"/>
        <v>20</v>
      </c>
      <c r="H105" s="7">
        <v>50</v>
      </c>
      <c r="I105" s="7">
        <f t="shared" si="2"/>
        <v>50</v>
      </c>
      <c r="J105" s="6">
        <v>1</v>
      </c>
    </row>
    <row r="106" spans="1:10" ht="75" customHeight="1" x14ac:dyDescent="0.2">
      <c r="A106" s="5" t="s">
        <v>40</v>
      </c>
      <c r="B106" s="5"/>
      <c r="C106" s="5" t="s">
        <v>135</v>
      </c>
      <c r="D106" s="6" t="s">
        <v>51</v>
      </c>
      <c r="E106" s="6" t="s">
        <v>43</v>
      </c>
      <c r="F106" s="7">
        <v>22</v>
      </c>
      <c r="G106" s="7">
        <f t="shared" si="1"/>
        <v>22</v>
      </c>
      <c r="H106" s="7">
        <v>55</v>
      </c>
      <c r="I106" s="7">
        <f t="shared" si="2"/>
        <v>55</v>
      </c>
      <c r="J106" s="6">
        <v>1</v>
      </c>
    </row>
    <row r="107" spans="1:10" ht="75" customHeight="1" x14ac:dyDescent="0.2">
      <c r="A107" s="5" t="s">
        <v>40</v>
      </c>
      <c r="B107" s="5"/>
      <c r="C107" s="5" t="s">
        <v>136</v>
      </c>
      <c r="D107" s="6" t="s">
        <v>51</v>
      </c>
      <c r="E107" s="6" t="s">
        <v>42</v>
      </c>
      <c r="F107" s="7">
        <v>18</v>
      </c>
      <c r="G107" s="7">
        <f t="shared" si="1"/>
        <v>18</v>
      </c>
      <c r="H107" s="7">
        <v>45</v>
      </c>
      <c r="I107" s="7">
        <f t="shared" si="2"/>
        <v>45</v>
      </c>
      <c r="J107" s="6">
        <v>1</v>
      </c>
    </row>
    <row r="108" spans="1:10" ht="75" customHeight="1" x14ac:dyDescent="0.2">
      <c r="A108" s="5" t="s">
        <v>40</v>
      </c>
      <c r="B108" s="5"/>
      <c r="C108" s="5" t="s">
        <v>137</v>
      </c>
      <c r="D108" s="6" t="s">
        <v>51</v>
      </c>
      <c r="E108" s="6" t="s">
        <v>42</v>
      </c>
      <c r="F108" s="7">
        <v>19.96</v>
      </c>
      <c r="G108" s="7">
        <f t="shared" si="1"/>
        <v>39.92</v>
      </c>
      <c r="H108" s="7">
        <v>49.9</v>
      </c>
      <c r="I108" s="7">
        <f t="shared" si="2"/>
        <v>99.8</v>
      </c>
      <c r="J108" s="6">
        <v>2</v>
      </c>
    </row>
    <row r="109" spans="1:10" ht="75" customHeight="1" x14ac:dyDescent="0.2">
      <c r="A109" s="5" t="s">
        <v>40</v>
      </c>
      <c r="B109" s="5"/>
      <c r="C109" s="5" t="s">
        <v>138</v>
      </c>
      <c r="D109" s="6" t="s">
        <v>51</v>
      </c>
      <c r="E109" s="6" t="s">
        <v>42</v>
      </c>
      <c r="F109" s="7">
        <v>15.96</v>
      </c>
      <c r="G109" s="7">
        <f t="shared" si="1"/>
        <v>31.92</v>
      </c>
      <c r="H109" s="7">
        <v>39.9</v>
      </c>
      <c r="I109" s="7">
        <f t="shared" si="2"/>
        <v>79.8</v>
      </c>
      <c r="J109" s="6">
        <v>2</v>
      </c>
    </row>
    <row r="110" spans="1:10" ht="75" customHeight="1" x14ac:dyDescent="0.2">
      <c r="A110" s="5" t="s">
        <v>40</v>
      </c>
      <c r="B110" s="5"/>
      <c r="C110" s="5" t="s">
        <v>139</v>
      </c>
      <c r="D110" s="6" t="s">
        <v>51</v>
      </c>
      <c r="E110" s="6" t="s">
        <v>42</v>
      </c>
      <c r="F110" s="7">
        <v>15.96</v>
      </c>
      <c r="G110" s="7">
        <f t="shared" si="1"/>
        <v>15.96</v>
      </c>
      <c r="H110" s="7">
        <v>39.9</v>
      </c>
      <c r="I110" s="7">
        <f t="shared" si="2"/>
        <v>39.9</v>
      </c>
      <c r="J110" s="6">
        <v>1</v>
      </c>
    </row>
    <row r="111" spans="1:10" ht="75" customHeight="1" x14ac:dyDescent="0.2">
      <c r="A111" s="5" t="s">
        <v>40</v>
      </c>
      <c r="B111" s="5"/>
      <c r="C111" s="5" t="s">
        <v>140</v>
      </c>
      <c r="D111" s="6" t="s">
        <v>51</v>
      </c>
      <c r="E111" s="6" t="s">
        <v>42</v>
      </c>
      <c r="F111" s="7">
        <v>19.96</v>
      </c>
      <c r="G111" s="7">
        <f t="shared" si="1"/>
        <v>39.92</v>
      </c>
      <c r="H111" s="7">
        <v>49.9</v>
      </c>
      <c r="I111" s="7">
        <f t="shared" si="2"/>
        <v>99.8</v>
      </c>
      <c r="J111" s="6">
        <v>2</v>
      </c>
    </row>
    <row r="112" spans="1:10" ht="75" customHeight="1" x14ac:dyDescent="0.2">
      <c r="A112" s="5" t="s">
        <v>141</v>
      </c>
      <c r="B112" s="5"/>
      <c r="C112" s="5" t="s">
        <v>142</v>
      </c>
      <c r="D112" s="6" t="s">
        <v>51</v>
      </c>
      <c r="E112" s="6" t="s">
        <v>43</v>
      </c>
      <c r="F112" s="7">
        <v>16</v>
      </c>
      <c r="G112" s="7">
        <f t="shared" si="1"/>
        <v>16</v>
      </c>
      <c r="H112" s="7">
        <v>40</v>
      </c>
      <c r="I112" s="7">
        <f t="shared" si="2"/>
        <v>40</v>
      </c>
      <c r="J112" s="6">
        <v>1</v>
      </c>
    </row>
    <row r="113" spans="1:10" ht="75" customHeight="1" x14ac:dyDescent="0.2">
      <c r="A113" s="5" t="s">
        <v>40</v>
      </c>
      <c r="B113" s="5"/>
      <c r="C113" s="5" t="s">
        <v>143</v>
      </c>
      <c r="D113" s="6" t="s">
        <v>20</v>
      </c>
      <c r="E113" s="6" t="s">
        <v>43</v>
      </c>
      <c r="F113" s="7">
        <v>10</v>
      </c>
      <c r="G113" s="7">
        <f t="shared" si="1"/>
        <v>10</v>
      </c>
      <c r="H113" s="7">
        <v>25</v>
      </c>
      <c r="I113" s="7">
        <f t="shared" si="2"/>
        <v>25</v>
      </c>
      <c r="J113" s="6">
        <v>1</v>
      </c>
    </row>
    <row r="114" spans="1:10" ht="75" customHeight="1" x14ac:dyDescent="0.2">
      <c r="A114" s="5" t="s">
        <v>40</v>
      </c>
      <c r="B114" s="5"/>
      <c r="C114" s="5" t="s">
        <v>144</v>
      </c>
      <c r="D114" s="6" t="s">
        <v>20</v>
      </c>
      <c r="E114" s="6" t="s">
        <v>42</v>
      </c>
      <c r="F114" s="7">
        <v>10</v>
      </c>
      <c r="G114" s="7">
        <f t="shared" si="1"/>
        <v>10</v>
      </c>
      <c r="H114" s="7">
        <v>25</v>
      </c>
      <c r="I114" s="7">
        <f t="shared" si="2"/>
        <v>25</v>
      </c>
      <c r="J114" s="6">
        <v>1</v>
      </c>
    </row>
    <row r="115" spans="1:10" ht="75" customHeight="1" x14ac:dyDescent="0.2">
      <c r="A115" s="5" t="s">
        <v>40</v>
      </c>
      <c r="B115" s="5"/>
      <c r="C115" s="5" t="s">
        <v>145</v>
      </c>
      <c r="D115" s="6" t="s">
        <v>20</v>
      </c>
      <c r="E115" s="6" t="s">
        <v>42</v>
      </c>
      <c r="F115" s="7">
        <v>10</v>
      </c>
      <c r="G115" s="7">
        <f t="shared" si="1"/>
        <v>70</v>
      </c>
      <c r="H115" s="7">
        <v>25</v>
      </c>
      <c r="I115" s="7">
        <f t="shared" si="2"/>
        <v>175</v>
      </c>
      <c r="J115" s="6">
        <v>7</v>
      </c>
    </row>
    <row r="116" spans="1:10" ht="75" customHeight="1" x14ac:dyDescent="0.2">
      <c r="A116" s="5" t="s">
        <v>40</v>
      </c>
      <c r="B116" s="5"/>
      <c r="C116" s="5" t="s">
        <v>146</v>
      </c>
      <c r="D116" s="6" t="s">
        <v>20</v>
      </c>
      <c r="E116" s="6" t="s">
        <v>42</v>
      </c>
      <c r="F116" s="7">
        <v>10</v>
      </c>
      <c r="G116" s="7">
        <f t="shared" si="1"/>
        <v>60</v>
      </c>
      <c r="H116" s="7">
        <v>25</v>
      </c>
      <c r="I116" s="7">
        <f t="shared" si="2"/>
        <v>150</v>
      </c>
      <c r="J116" s="6">
        <v>6</v>
      </c>
    </row>
    <row r="117" spans="1:10" ht="75" customHeight="1" x14ac:dyDescent="0.2">
      <c r="A117" s="5" t="s">
        <v>40</v>
      </c>
      <c r="B117" s="5"/>
      <c r="C117" s="5" t="s">
        <v>147</v>
      </c>
      <c r="D117" s="6" t="s">
        <v>20</v>
      </c>
      <c r="E117" s="6" t="s">
        <v>42</v>
      </c>
      <c r="F117" s="7">
        <v>10</v>
      </c>
      <c r="G117" s="7">
        <f t="shared" si="1"/>
        <v>20</v>
      </c>
      <c r="H117" s="7">
        <v>25</v>
      </c>
      <c r="I117" s="7">
        <f t="shared" si="2"/>
        <v>50</v>
      </c>
      <c r="J117" s="6">
        <v>2</v>
      </c>
    </row>
    <row r="118" spans="1:10" ht="75" customHeight="1" x14ac:dyDescent="0.2">
      <c r="A118" s="5" t="s">
        <v>40</v>
      </c>
      <c r="B118" s="5"/>
      <c r="C118" s="5" t="s">
        <v>148</v>
      </c>
      <c r="D118" s="6" t="s">
        <v>20</v>
      </c>
      <c r="E118" s="6" t="s">
        <v>42</v>
      </c>
      <c r="F118" s="7">
        <v>10</v>
      </c>
      <c r="G118" s="7">
        <f t="shared" si="1"/>
        <v>10</v>
      </c>
      <c r="H118" s="7">
        <v>25</v>
      </c>
      <c r="I118" s="7">
        <f t="shared" si="2"/>
        <v>25</v>
      </c>
      <c r="J118" s="6">
        <v>1</v>
      </c>
    </row>
    <row r="119" spans="1:10" ht="75" customHeight="1" x14ac:dyDescent="0.2">
      <c r="A119" s="5" t="s">
        <v>40</v>
      </c>
      <c r="B119" s="5"/>
      <c r="C119" s="5" t="s">
        <v>149</v>
      </c>
      <c r="D119" s="6" t="s">
        <v>23</v>
      </c>
      <c r="E119" s="6" t="s">
        <v>42</v>
      </c>
      <c r="F119" s="7">
        <v>12</v>
      </c>
      <c r="G119" s="7">
        <f t="shared" si="1"/>
        <v>48</v>
      </c>
      <c r="H119" s="7">
        <v>30</v>
      </c>
      <c r="I119" s="7">
        <f t="shared" si="2"/>
        <v>120</v>
      </c>
      <c r="J119" s="6">
        <v>4</v>
      </c>
    </row>
    <row r="120" spans="1:10" ht="75" customHeight="1" x14ac:dyDescent="0.2">
      <c r="A120" s="5" t="s">
        <v>40</v>
      </c>
      <c r="B120" s="5"/>
      <c r="C120" s="5" t="s">
        <v>150</v>
      </c>
      <c r="D120" s="6" t="s">
        <v>32</v>
      </c>
      <c r="E120" s="6" t="s">
        <v>42</v>
      </c>
      <c r="F120" s="7">
        <v>18</v>
      </c>
      <c r="G120" s="7">
        <f t="shared" si="1"/>
        <v>18</v>
      </c>
      <c r="H120" s="7">
        <v>45</v>
      </c>
      <c r="I120" s="7">
        <f t="shared" si="2"/>
        <v>45</v>
      </c>
      <c r="J120" s="6">
        <v>1</v>
      </c>
    </row>
    <row r="121" spans="1:10" ht="75" customHeight="1" x14ac:dyDescent="0.2">
      <c r="A121" s="5" t="s">
        <v>40</v>
      </c>
      <c r="B121" s="5"/>
      <c r="C121" s="5" t="s">
        <v>151</v>
      </c>
      <c r="D121" s="6" t="s">
        <v>46</v>
      </c>
      <c r="E121" s="6" t="s">
        <v>42</v>
      </c>
      <c r="F121" s="7">
        <v>15.980000000000002</v>
      </c>
      <c r="G121" s="7">
        <f t="shared" si="1"/>
        <v>15.980000000000002</v>
      </c>
      <c r="H121" s="7">
        <v>39.950000000000003</v>
      </c>
      <c r="I121" s="7">
        <f t="shared" si="2"/>
        <v>39.950000000000003</v>
      </c>
      <c r="J121" s="6">
        <v>1</v>
      </c>
    </row>
    <row r="122" spans="1:10" ht="75" customHeight="1" x14ac:dyDescent="0.2">
      <c r="A122" s="5" t="s">
        <v>141</v>
      </c>
      <c r="B122" s="5"/>
      <c r="C122" s="5" t="s">
        <v>152</v>
      </c>
      <c r="D122" s="6" t="s">
        <v>46</v>
      </c>
      <c r="E122" s="6" t="s">
        <v>43</v>
      </c>
      <c r="F122" s="7">
        <v>16.8</v>
      </c>
      <c r="G122" s="7">
        <f t="shared" si="1"/>
        <v>16.8</v>
      </c>
      <c r="H122" s="7">
        <v>42</v>
      </c>
      <c r="I122" s="7">
        <f t="shared" si="2"/>
        <v>42</v>
      </c>
      <c r="J122" s="6">
        <v>1</v>
      </c>
    </row>
    <row r="123" spans="1:10" ht="75" customHeight="1" x14ac:dyDescent="0.2">
      <c r="A123" s="5" t="s">
        <v>141</v>
      </c>
      <c r="B123" s="5"/>
      <c r="C123" s="5" t="s">
        <v>153</v>
      </c>
      <c r="D123" s="6" t="s">
        <v>46</v>
      </c>
      <c r="E123" s="6" t="s">
        <v>43</v>
      </c>
      <c r="F123" s="7">
        <v>14.380000000000003</v>
      </c>
      <c r="G123" s="7">
        <f t="shared" si="1"/>
        <v>14.380000000000003</v>
      </c>
      <c r="H123" s="7">
        <v>35.950000000000003</v>
      </c>
      <c r="I123" s="7">
        <f t="shared" si="2"/>
        <v>35.950000000000003</v>
      </c>
      <c r="J123" s="6">
        <v>1</v>
      </c>
    </row>
    <row r="124" spans="1:10" ht="75" customHeight="1" x14ac:dyDescent="0.2">
      <c r="A124" s="5" t="s">
        <v>141</v>
      </c>
      <c r="B124" s="5"/>
      <c r="C124" s="5" t="s">
        <v>154</v>
      </c>
      <c r="D124" s="6" t="s">
        <v>46</v>
      </c>
      <c r="E124" s="6" t="s">
        <v>43</v>
      </c>
      <c r="F124" s="7">
        <v>5.2</v>
      </c>
      <c r="G124" s="7">
        <f t="shared" si="1"/>
        <v>5.2</v>
      </c>
      <c r="H124" s="7">
        <v>13</v>
      </c>
      <c r="I124" s="7">
        <f t="shared" si="2"/>
        <v>13</v>
      </c>
      <c r="J124" s="6">
        <v>1</v>
      </c>
    </row>
    <row r="125" spans="1:10" ht="75" customHeight="1" x14ac:dyDescent="0.2">
      <c r="A125" s="5" t="s">
        <v>141</v>
      </c>
      <c r="B125" s="5"/>
      <c r="C125" s="5" t="s">
        <v>155</v>
      </c>
      <c r="D125" s="6" t="s">
        <v>46</v>
      </c>
      <c r="E125" s="6" t="s">
        <v>43</v>
      </c>
      <c r="F125" s="7">
        <v>14.380000000000003</v>
      </c>
      <c r="G125" s="7">
        <f t="shared" si="1"/>
        <v>14.380000000000003</v>
      </c>
      <c r="H125" s="7">
        <v>35.950000000000003</v>
      </c>
      <c r="I125" s="7">
        <f t="shared" si="2"/>
        <v>35.950000000000003</v>
      </c>
      <c r="J125" s="6">
        <v>1</v>
      </c>
    </row>
    <row r="126" spans="1:10" ht="75" customHeight="1" x14ac:dyDescent="0.2">
      <c r="A126" s="5" t="s">
        <v>141</v>
      </c>
      <c r="B126" s="5"/>
      <c r="C126" s="5" t="s">
        <v>156</v>
      </c>
      <c r="D126" s="6" t="s">
        <v>46</v>
      </c>
      <c r="E126" s="6" t="s">
        <v>43</v>
      </c>
      <c r="F126" s="7">
        <v>5.2</v>
      </c>
      <c r="G126" s="7">
        <f t="shared" si="1"/>
        <v>5.2</v>
      </c>
      <c r="H126" s="7">
        <v>13</v>
      </c>
      <c r="I126" s="7">
        <f t="shared" si="2"/>
        <v>13</v>
      </c>
      <c r="J126" s="6">
        <v>1</v>
      </c>
    </row>
    <row r="127" spans="1:10" ht="75" customHeight="1" x14ac:dyDescent="0.2">
      <c r="A127" s="5" t="s">
        <v>141</v>
      </c>
      <c r="B127" s="5"/>
      <c r="C127" s="5" t="s">
        <v>157</v>
      </c>
      <c r="D127" s="6" t="s">
        <v>46</v>
      </c>
      <c r="E127" s="6" t="s">
        <v>42</v>
      </c>
      <c r="F127" s="7">
        <v>6.8000000000000007</v>
      </c>
      <c r="G127" s="7">
        <f t="shared" si="1"/>
        <v>6.8000000000000007</v>
      </c>
      <c r="H127" s="7">
        <v>17</v>
      </c>
      <c r="I127" s="7">
        <f t="shared" si="2"/>
        <v>17</v>
      </c>
      <c r="J127" s="6">
        <v>1</v>
      </c>
    </row>
    <row r="128" spans="1:10" ht="75" customHeight="1" x14ac:dyDescent="0.2">
      <c r="A128" s="5" t="s">
        <v>141</v>
      </c>
      <c r="B128" s="5"/>
      <c r="C128" s="5" t="s">
        <v>158</v>
      </c>
      <c r="D128" s="6" t="s">
        <v>46</v>
      </c>
      <c r="E128" s="6" t="s">
        <v>42</v>
      </c>
      <c r="F128" s="7">
        <v>6.8000000000000007</v>
      </c>
      <c r="G128" s="7">
        <f t="shared" si="1"/>
        <v>6.8000000000000007</v>
      </c>
      <c r="H128" s="7">
        <v>17</v>
      </c>
      <c r="I128" s="7">
        <f t="shared" si="2"/>
        <v>17</v>
      </c>
      <c r="J128" s="6">
        <v>1</v>
      </c>
    </row>
    <row r="129" spans="1:10" ht="75" customHeight="1" x14ac:dyDescent="0.2">
      <c r="A129" s="5" t="s">
        <v>141</v>
      </c>
      <c r="B129" s="5"/>
      <c r="C129" s="5" t="s">
        <v>159</v>
      </c>
      <c r="D129" s="6" t="s">
        <v>46</v>
      </c>
      <c r="E129" s="6" t="s">
        <v>42</v>
      </c>
      <c r="F129" s="7">
        <v>15.96</v>
      </c>
      <c r="G129" s="7">
        <f t="shared" si="1"/>
        <v>15.96</v>
      </c>
      <c r="H129" s="7">
        <v>39.9</v>
      </c>
      <c r="I129" s="7">
        <f t="shared" si="2"/>
        <v>39.9</v>
      </c>
      <c r="J129" s="6">
        <v>1</v>
      </c>
    </row>
    <row r="130" spans="1:10" ht="75" customHeight="1" x14ac:dyDescent="0.2">
      <c r="A130" s="5" t="s">
        <v>141</v>
      </c>
      <c r="B130" s="5"/>
      <c r="C130" s="5" t="s">
        <v>160</v>
      </c>
      <c r="D130" s="6" t="s">
        <v>46</v>
      </c>
      <c r="E130" s="6" t="s">
        <v>42</v>
      </c>
      <c r="F130" s="7">
        <v>15.96</v>
      </c>
      <c r="G130" s="7">
        <f t="shared" si="1"/>
        <v>15.96</v>
      </c>
      <c r="H130" s="7">
        <v>39.9</v>
      </c>
      <c r="I130" s="7">
        <f t="shared" si="2"/>
        <v>39.9</v>
      </c>
      <c r="J130" s="6">
        <v>1</v>
      </c>
    </row>
    <row r="131" spans="1:10" ht="75" customHeight="1" x14ac:dyDescent="0.2">
      <c r="A131" s="5" t="s">
        <v>141</v>
      </c>
      <c r="B131" s="5"/>
      <c r="C131" s="5" t="s">
        <v>161</v>
      </c>
      <c r="D131" s="6" t="s">
        <v>46</v>
      </c>
      <c r="E131" s="6" t="s">
        <v>42</v>
      </c>
      <c r="F131" s="7">
        <v>16.8</v>
      </c>
      <c r="G131" s="7">
        <f t="shared" si="1"/>
        <v>16.8</v>
      </c>
      <c r="H131" s="7">
        <v>42</v>
      </c>
      <c r="I131" s="7">
        <f t="shared" si="2"/>
        <v>42</v>
      </c>
      <c r="J131" s="6">
        <v>1</v>
      </c>
    </row>
    <row r="132" spans="1:10" ht="75" customHeight="1" x14ac:dyDescent="0.2">
      <c r="A132" s="5" t="s">
        <v>141</v>
      </c>
      <c r="B132" s="5"/>
      <c r="C132" s="5" t="s">
        <v>162</v>
      </c>
      <c r="D132" s="6" t="s">
        <v>46</v>
      </c>
      <c r="E132" s="6" t="s">
        <v>42</v>
      </c>
      <c r="F132" s="7">
        <v>14.380000000000003</v>
      </c>
      <c r="G132" s="7">
        <f t="shared" si="1"/>
        <v>14.380000000000003</v>
      </c>
      <c r="H132" s="7">
        <v>35.950000000000003</v>
      </c>
      <c r="I132" s="7">
        <f t="shared" si="2"/>
        <v>35.950000000000003</v>
      </c>
      <c r="J132" s="6">
        <v>1</v>
      </c>
    </row>
    <row r="133" spans="1:10" ht="75" customHeight="1" x14ac:dyDescent="0.2">
      <c r="A133" s="5" t="s">
        <v>40</v>
      </c>
      <c r="B133" s="5"/>
      <c r="C133" s="5" t="s">
        <v>163</v>
      </c>
      <c r="D133" s="6" t="s">
        <v>164</v>
      </c>
      <c r="E133" s="6" t="s">
        <v>42</v>
      </c>
      <c r="F133" s="7">
        <v>18</v>
      </c>
      <c r="G133" s="7">
        <f t="shared" si="1"/>
        <v>18</v>
      </c>
      <c r="H133" s="7">
        <v>45</v>
      </c>
      <c r="I133" s="7">
        <f t="shared" si="2"/>
        <v>45</v>
      </c>
      <c r="J133" s="6">
        <v>1</v>
      </c>
    </row>
    <row r="134" spans="1:10" ht="75" customHeight="1" x14ac:dyDescent="0.2">
      <c r="A134" s="5" t="s">
        <v>40</v>
      </c>
      <c r="B134" s="5"/>
      <c r="C134" s="5" t="s">
        <v>165</v>
      </c>
      <c r="D134" s="6" t="s">
        <v>164</v>
      </c>
      <c r="E134" s="6" t="s">
        <v>43</v>
      </c>
      <c r="F134" s="7">
        <v>15.96</v>
      </c>
      <c r="G134" s="7">
        <f t="shared" si="1"/>
        <v>15.96</v>
      </c>
      <c r="H134" s="7">
        <v>39.9</v>
      </c>
      <c r="I134" s="7">
        <f t="shared" si="2"/>
        <v>39.9</v>
      </c>
      <c r="J134" s="6">
        <v>1</v>
      </c>
    </row>
    <row r="135" spans="1:10" ht="75" customHeight="1" x14ac:dyDescent="0.2">
      <c r="A135" s="5" t="s">
        <v>141</v>
      </c>
      <c r="B135" s="5"/>
      <c r="C135" s="5" t="s">
        <v>166</v>
      </c>
      <c r="D135" s="6" t="s">
        <v>164</v>
      </c>
      <c r="E135" s="6" t="s">
        <v>43</v>
      </c>
      <c r="F135" s="7">
        <v>14</v>
      </c>
      <c r="G135" s="7">
        <f t="shared" si="1"/>
        <v>14</v>
      </c>
      <c r="H135" s="7">
        <v>35</v>
      </c>
      <c r="I135" s="7">
        <f t="shared" si="2"/>
        <v>35</v>
      </c>
      <c r="J135" s="6">
        <v>1</v>
      </c>
    </row>
    <row r="136" spans="1:10" ht="75" customHeight="1" x14ac:dyDescent="0.2">
      <c r="A136" s="5" t="s">
        <v>44</v>
      </c>
      <c r="B136" s="5"/>
      <c r="C136" s="5" t="s">
        <v>167</v>
      </c>
      <c r="D136" s="6" t="s">
        <v>12</v>
      </c>
      <c r="E136" s="7" t="s">
        <v>42</v>
      </c>
      <c r="F136" s="7">
        <v>23.96</v>
      </c>
      <c r="G136" s="7">
        <f t="shared" si="1"/>
        <v>359.40000000000003</v>
      </c>
      <c r="H136" s="6">
        <v>59.9</v>
      </c>
      <c r="I136" s="7">
        <f t="shared" si="2"/>
        <v>898.5</v>
      </c>
      <c r="J136" s="6">
        <v>15</v>
      </c>
    </row>
    <row r="137" spans="1:10" ht="75" customHeight="1" x14ac:dyDescent="0.2">
      <c r="A137" s="5" t="s">
        <v>10</v>
      </c>
      <c r="B137" s="5"/>
      <c r="C137" s="5" t="s">
        <v>168</v>
      </c>
      <c r="D137" s="6" t="s">
        <v>12</v>
      </c>
      <c r="E137" s="7" t="s">
        <v>42</v>
      </c>
      <c r="F137" s="7">
        <v>22</v>
      </c>
      <c r="G137" s="7">
        <f t="shared" si="1"/>
        <v>616</v>
      </c>
      <c r="H137" s="6">
        <v>55</v>
      </c>
      <c r="I137" s="7">
        <f t="shared" si="2"/>
        <v>1540</v>
      </c>
      <c r="J137" s="6">
        <v>28</v>
      </c>
    </row>
    <row r="138" spans="1:10" ht="75" customHeight="1" x14ac:dyDescent="0.2">
      <c r="A138" s="5" t="s">
        <v>10</v>
      </c>
      <c r="B138" s="5"/>
      <c r="C138" s="5" t="s">
        <v>169</v>
      </c>
      <c r="D138" s="6" t="s">
        <v>12</v>
      </c>
      <c r="E138" s="7" t="s">
        <v>42</v>
      </c>
      <c r="F138" s="7">
        <v>11.96</v>
      </c>
      <c r="G138" s="7">
        <f t="shared" si="1"/>
        <v>107.64000000000001</v>
      </c>
      <c r="H138" s="6">
        <v>29.9</v>
      </c>
      <c r="I138" s="7">
        <f t="shared" si="2"/>
        <v>269.09999999999997</v>
      </c>
      <c r="J138" s="6">
        <v>9</v>
      </c>
    </row>
    <row r="139" spans="1:10" ht="75" customHeight="1" x14ac:dyDescent="0.2">
      <c r="A139" s="5" t="s">
        <v>86</v>
      </c>
      <c r="B139" s="5"/>
      <c r="C139" s="5" t="s">
        <v>170</v>
      </c>
      <c r="D139" s="6" t="s">
        <v>171</v>
      </c>
      <c r="E139" s="7" t="s">
        <v>42</v>
      </c>
      <c r="F139" s="7">
        <v>26</v>
      </c>
      <c r="G139" s="7">
        <f t="shared" si="1"/>
        <v>78</v>
      </c>
      <c r="H139" s="6">
        <v>65</v>
      </c>
      <c r="I139" s="7">
        <f t="shared" si="2"/>
        <v>195</v>
      </c>
      <c r="J139" s="6">
        <v>3</v>
      </c>
    </row>
    <row r="140" spans="1:10" ht="75" customHeight="1" x14ac:dyDescent="0.2">
      <c r="A140" s="5" t="s">
        <v>86</v>
      </c>
      <c r="B140" s="5"/>
      <c r="C140" s="5" t="s">
        <v>172</v>
      </c>
      <c r="D140" s="6" t="s">
        <v>173</v>
      </c>
      <c r="E140" s="7" t="s">
        <v>42</v>
      </c>
      <c r="F140" s="7">
        <v>26</v>
      </c>
      <c r="G140" s="7">
        <f t="shared" si="1"/>
        <v>104</v>
      </c>
      <c r="H140" s="6">
        <v>65</v>
      </c>
      <c r="I140" s="7">
        <f t="shared" si="2"/>
        <v>260</v>
      </c>
      <c r="J140" s="6">
        <v>4</v>
      </c>
    </row>
    <row r="141" spans="1:10" ht="75" customHeight="1" x14ac:dyDescent="0.2">
      <c r="A141" s="5" t="s">
        <v>13</v>
      </c>
      <c r="B141" s="5"/>
      <c r="C141" s="5" t="s">
        <v>174</v>
      </c>
      <c r="D141" s="6" t="s">
        <v>171</v>
      </c>
      <c r="E141" s="7" t="s">
        <v>42</v>
      </c>
      <c r="F141" s="7">
        <v>19.96</v>
      </c>
      <c r="G141" s="7">
        <f t="shared" si="1"/>
        <v>4371.24</v>
      </c>
      <c r="H141" s="6">
        <v>49.9</v>
      </c>
      <c r="I141" s="7">
        <f t="shared" si="2"/>
        <v>10928.1</v>
      </c>
      <c r="J141" s="6">
        <v>219</v>
      </c>
    </row>
    <row r="142" spans="1:10" ht="75" customHeight="1" x14ac:dyDescent="0.2">
      <c r="A142" s="5" t="s">
        <v>13</v>
      </c>
      <c r="B142" s="5"/>
      <c r="C142" s="5" t="s">
        <v>175</v>
      </c>
      <c r="D142" s="6" t="s">
        <v>171</v>
      </c>
      <c r="E142" s="7" t="s">
        <v>42</v>
      </c>
      <c r="F142" s="7">
        <v>18</v>
      </c>
      <c r="G142" s="7">
        <f t="shared" si="1"/>
        <v>1314</v>
      </c>
      <c r="H142" s="6">
        <v>45</v>
      </c>
      <c r="I142" s="7">
        <f t="shared" si="2"/>
        <v>3285</v>
      </c>
      <c r="J142" s="6">
        <v>73</v>
      </c>
    </row>
    <row r="143" spans="1:10" ht="75" customHeight="1" x14ac:dyDescent="0.2">
      <c r="A143" s="5" t="s">
        <v>13</v>
      </c>
      <c r="B143" s="5"/>
      <c r="C143" s="5" t="s">
        <v>176</v>
      </c>
      <c r="D143" s="6" t="s">
        <v>171</v>
      </c>
      <c r="E143" s="7" t="s">
        <v>42</v>
      </c>
      <c r="F143" s="7">
        <v>23.96</v>
      </c>
      <c r="G143" s="7">
        <f t="shared" si="1"/>
        <v>2539.7600000000002</v>
      </c>
      <c r="H143" s="6">
        <v>59.9</v>
      </c>
      <c r="I143" s="7">
        <f t="shared" si="2"/>
        <v>6349.4</v>
      </c>
      <c r="J143" s="6">
        <v>106</v>
      </c>
    </row>
    <row r="144" spans="1:10" ht="75" customHeight="1" x14ac:dyDescent="0.2">
      <c r="A144" s="5" t="s">
        <v>13</v>
      </c>
      <c r="B144" s="5"/>
      <c r="C144" s="5" t="s">
        <v>177</v>
      </c>
      <c r="D144" s="6" t="s">
        <v>173</v>
      </c>
      <c r="E144" s="7" t="s">
        <v>42</v>
      </c>
      <c r="F144" s="7">
        <v>22</v>
      </c>
      <c r="G144" s="7">
        <f t="shared" si="1"/>
        <v>22</v>
      </c>
      <c r="H144" s="6">
        <v>55</v>
      </c>
      <c r="I144" s="7">
        <f t="shared" si="2"/>
        <v>55</v>
      </c>
      <c r="J144" s="6">
        <v>1</v>
      </c>
    </row>
    <row r="145" spans="1:10" ht="75" customHeight="1" x14ac:dyDescent="0.2">
      <c r="A145" s="5" t="s">
        <v>13</v>
      </c>
      <c r="B145" s="5"/>
      <c r="C145" s="5" t="s">
        <v>178</v>
      </c>
      <c r="D145" s="6" t="s">
        <v>173</v>
      </c>
      <c r="E145" s="7" t="s">
        <v>42</v>
      </c>
      <c r="F145" s="7">
        <v>28</v>
      </c>
      <c r="G145" s="7">
        <f t="shared" si="1"/>
        <v>28</v>
      </c>
      <c r="H145" s="6">
        <v>70</v>
      </c>
      <c r="I145" s="7">
        <f t="shared" si="2"/>
        <v>70</v>
      </c>
      <c r="J145" s="6">
        <v>1</v>
      </c>
    </row>
    <row r="146" spans="1:10" ht="75" customHeight="1" x14ac:dyDescent="0.2">
      <c r="A146" s="5" t="s">
        <v>13</v>
      </c>
      <c r="B146" s="5"/>
      <c r="C146" s="5" t="s">
        <v>179</v>
      </c>
      <c r="D146" s="6" t="s">
        <v>173</v>
      </c>
      <c r="E146" s="7" t="s">
        <v>42</v>
      </c>
      <c r="F146" s="7">
        <v>20</v>
      </c>
      <c r="G146" s="7">
        <f t="shared" si="1"/>
        <v>360</v>
      </c>
      <c r="H146" s="6">
        <v>50</v>
      </c>
      <c r="I146" s="7">
        <f t="shared" si="2"/>
        <v>900</v>
      </c>
      <c r="J146" s="6">
        <v>18</v>
      </c>
    </row>
    <row r="147" spans="1:10" ht="75" customHeight="1" x14ac:dyDescent="0.2">
      <c r="A147" s="5" t="s">
        <v>13</v>
      </c>
      <c r="B147" s="5"/>
      <c r="C147" s="5" t="s">
        <v>180</v>
      </c>
      <c r="D147" s="6" t="s">
        <v>173</v>
      </c>
      <c r="E147" s="7" t="s">
        <v>42</v>
      </c>
      <c r="F147" s="7">
        <v>24</v>
      </c>
      <c r="G147" s="7">
        <f t="shared" si="1"/>
        <v>24</v>
      </c>
      <c r="H147" s="6">
        <v>60</v>
      </c>
      <c r="I147" s="7">
        <f t="shared" si="2"/>
        <v>60</v>
      </c>
      <c r="J147" s="6">
        <v>1</v>
      </c>
    </row>
    <row r="148" spans="1:10" ht="75" customHeight="1" x14ac:dyDescent="0.2">
      <c r="A148" s="5" t="s">
        <v>13</v>
      </c>
      <c r="B148" s="5"/>
      <c r="C148" s="5" t="s">
        <v>181</v>
      </c>
      <c r="D148" s="6" t="s">
        <v>173</v>
      </c>
      <c r="E148" s="7" t="s">
        <v>42</v>
      </c>
      <c r="F148" s="7">
        <v>22</v>
      </c>
      <c r="G148" s="7">
        <f t="shared" si="1"/>
        <v>66</v>
      </c>
      <c r="H148" s="6">
        <v>55</v>
      </c>
      <c r="I148" s="7">
        <f t="shared" si="2"/>
        <v>165</v>
      </c>
      <c r="J148" s="6">
        <v>3</v>
      </c>
    </row>
    <row r="149" spans="1:10" ht="75" customHeight="1" x14ac:dyDescent="0.2">
      <c r="A149" s="5" t="s">
        <v>13</v>
      </c>
      <c r="B149" s="5"/>
      <c r="C149" s="5" t="s">
        <v>182</v>
      </c>
      <c r="D149" s="6" t="s">
        <v>173</v>
      </c>
      <c r="E149" s="7" t="s">
        <v>42</v>
      </c>
      <c r="F149" s="7">
        <v>22</v>
      </c>
      <c r="G149" s="7">
        <f t="shared" si="1"/>
        <v>88</v>
      </c>
      <c r="H149" s="6">
        <v>55</v>
      </c>
      <c r="I149" s="7">
        <f t="shared" si="2"/>
        <v>220</v>
      </c>
      <c r="J149" s="6">
        <v>4</v>
      </c>
    </row>
    <row r="150" spans="1:10" ht="75" customHeight="1" x14ac:dyDescent="0.2">
      <c r="A150" s="5" t="s">
        <v>13</v>
      </c>
      <c r="B150" s="5"/>
      <c r="C150" s="5" t="s">
        <v>183</v>
      </c>
      <c r="D150" s="6" t="s">
        <v>173</v>
      </c>
      <c r="E150" s="7" t="s">
        <v>42</v>
      </c>
      <c r="F150" s="7">
        <v>18</v>
      </c>
      <c r="G150" s="7">
        <f t="shared" si="1"/>
        <v>36</v>
      </c>
      <c r="H150" s="6">
        <v>45</v>
      </c>
      <c r="I150" s="7">
        <f t="shared" si="2"/>
        <v>90</v>
      </c>
      <c r="J150" s="6">
        <v>2</v>
      </c>
    </row>
    <row r="151" spans="1:10" ht="75" customHeight="1" x14ac:dyDescent="0.2">
      <c r="A151" s="5" t="s">
        <v>13</v>
      </c>
      <c r="B151" s="5"/>
      <c r="C151" s="5" t="s">
        <v>184</v>
      </c>
      <c r="D151" s="6" t="s">
        <v>173</v>
      </c>
      <c r="E151" s="7" t="s">
        <v>42</v>
      </c>
      <c r="F151" s="7">
        <v>22</v>
      </c>
      <c r="G151" s="7">
        <f t="shared" si="1"/>
        <v>308</v>
      </c>
      <c r="H151" s="6">
        <v>55</v>
      </c>
      <c r="I151" s="7">
        <f t="shared" si="2"/>
        <v>770</v>
      </c>
      <c r="J151" s="6">
        <v>14</v>
      </c>
    </row>
    <row r="152" spans="1:10" ht="75" customHeight="1" x14ac:dyDescent="0.2">
      <c r="A152" s="5" t="s">
        <v>13</v>
      </c>
      <c r="B152" s="5"/>
      <c r="C152" s="5" t="s">
        <v>185</v>
      </c>
      <c r="D152" s="6" t="s">
        <v>173</v>
      </c>
      <c r="E152" s="7" t="s">
        <v>42</v>
      </c>
      <c r="F152" s="7">
        <v>23.96</v>
      </c>
      <c r="G152" s="7">
        <f t="shared" si="1"/>
        <v>47.92</v>
      </c>
      <c r="H152" s="6">
        <v>59.9</v>
      </c>
      <c r="I152" s="7">
        <f t="shared" si="2"/>
        <v>119.8</v>
      </c>
      <c r="J152" s="6">
        <v>2</v>
      </c>
    </row>
    <row r="153" spans="1:10" ht="75" customHeight="1" x14ac:dyDescent="0.2">
      <c r="A153" s="5" t="s">
        <v>13</v>
      </c>
      <c r="B153" s="5"/>
      <c r="C153" s="5" t="s">
        <v>186</v>
      </c>
      <c r="D153" s="6" t="s">
        <v>173</v>
      </c>
      <c r="E153" s="7" t="s">
        <v>42</v>
      </c>
      <c r="F153" s="7">
        <v>15.96</v>
      </c>
      <c r="G153" s="7">
        <f t="shared" si="1"/>
        <v>1739.64</v>
      </c>
      <c r="H153" s="6">
        <v>39.9</v>
      </c>
      <c r="I153" s="7">
        <f t="shared" si="2"/>
        <v>4349.0999999999995</v>
      </c>
      <c r="J153" s="6">
        <v>109</v>
      </c>
    </row>
    <row r="154" spans="1:10" ht="75" customHeight="1" x14ac:dyDescent="0.2">
      <c r="A154" s="5" t="s">
        <v>13</v>
      </c>
      <c r="B154" s="5"/>
      <c r="C154" s="5" t="s">
        <v>187</v>
      </c>
      <c r="D154" s="6" t="s">
        <v>173</v>
      </c>
      <c r="E154" s="7" t="s">
        <v>42</v>
      </c>
      <c r="F154" s="7">
        <v>23.96</v>
      </c>
      <c r="G154" s="7">
        <f t="shared" si="1"/>
        <v>7451.56</v>
      </c>
      <c r="H154" s="6">
        <v>59.9</v>
      </c>
      <c r="I154" s="7">
        <f t="shared" si="2"/>
        <v>18628.899999999998</v>
      </c>
      <c r="J154" s="6">
        <v>311</v>
      </c>
    </row>
    <row r="155" spans="1:10" ht="75" customHeight="1" x14ac:dyDescent="0.2">
      <c r="A155" s="5" t="s">
        <v>24</v>
      </c>
      <c r="B155" s="5"/>
      <c r="C155" s="5" t="s">
        <v>188</v>
      </c>
      <c r="D155" s="6" t="s">
        <v>15</v>
      </c>
      <c r="E155" s="6" t="s">
        <v>42</v>
      </c>
      <c r="F155" s="7">
        <v>8</v>
      </c>
      <c r="G155" s="7">
        <f t="shared" si="1"/>
        <v>8</v>
      </c>
      <c r="H155" s="7">
        <v>20</v>
      </c>
      <c r="I155" s="7">
        <f t="shared" si="2"/>
        <v>20</v>
      </c>
      <c r="J155" s="8">
        <v>1</v>
      </c>
    </row>
    <row r="156" spans="1:10" ht="75" customHeight="1" x14ac:dyDescent="0.2">
      <c r="A156" s="5" t="s">
        <v>24</v>
      </c>
      <c r="B156" s="5"/>
      <c r="C156" s="5" t="s">
        <v>189</v>
      </c>
      <c r="D156" s="6" t="s">
        <v>15</v>
      </c>
      <c r="E156" s="6" t="s">
        <v>42</v>
      </c>
      <c r="F156" s="7">
        <v>44</v>
      </c>
      <c r="G156" s="7">
        <f t="shared" si="1"/>
        <v>44</v>
      </c>
      <c r="H156" s="7">
        <v>110</v>
      </c>
      <c r="I156" s="7">
        <f t="shared" si="2"/>
        <v>110</v>
      </c>
      <c r="J156" s="8">
        <v>1</v>
      </c>
    </row>
    <row r="157" spans="1:10" ht="75" customHeight="1" x14ac:dyDescent="0.2">
      <c r="A157" s="5" t="s">
        <v>24</v>
      </c>
      <c r="B157" s="5"/>
      <c r="C157" s="5" t="s">
        <v>190</v>
      </c>
      <c r="D157" s="6" t="s">
        <v>15</v>
      </c>
      <c r="E157" s="6" t="s">
        <v>42</v>
      </c>
      <c r="F157" s="7">
        <v>56</v>
      </c>
      <c r="G157" s="7">
        <f t="shared" si="1"/>
        <v>56</v>
      </c>
      <c r="H157" s="7">
        <v>140</v>
      </c>
      <c r="I157" s="7">
        <f t="shared" si="2"/>
        <v>140</v>
      </c>
      <c r="J157" s="8">
        <v>1</v>
      </c>
    </row>
    <row r="158" spans="1:10" ht="75" customHeight="1" x14ac:dyDescent="0.2">
      <c r="A158" s="5" t="s">
        <v>24</v>
      </c>
      <c r="B158" s="5"/>
      <c r="C158" s="5" t="s">
        <v>191</v>
      </c>
      <c r="D158" s="6" t="s">
        <v>15</v>
      </c>
      <c r="E158" s="6" t="s">
        <v>42</v>
      </c>
      <c r="F158" s="7">
        <v>60</v>
      </c>
      <c r="G158" s="7">
        <f t="shared" si="1"/>
        <v>60</v>
      </c>
      <c r="H158" s="7">
        <v>150</v>
      </c>
      <c r="I158" s="7">
        <f t="shared" si="2"/>
        <v>150</v>
      </c>
      <c r="J158" s="8">
        <v>1</v>
      </c>
    </row>
    <row r="159" spans="1:10" ht="75" customHeight="1" x14ac:dyDescent="0.2">
      <c r="A159" s="5" t="s">
        <v>24</v>
      </c>
      <c r="B159" s="5"/>
      <c r="C159" s="5" t="s">
        <v>192</v>
      </c>
      <c r="D159" s="6" t="s">
        <v>15</v>
      </c>
      <c r="E159" s="6" t="s">
        <v>42</v>
      </c>
      <c r="F159" s="7">
        <v>48</v>
      </c>
      <c r="G159" s="7">
        <f t="shared" si="1"/>
        <v>336</v>
      </c>
      <c r="H159" s="7">
        <v>120</v>
      </c>
      <c r="I159" s="7">
        <f t="shared" si="2"/>
        <v>840</v>
      </c>
      <c r="J159" s="8">
        <v>7</v>
      </c>
    </row>
    <row r="160" spans="1:10" ht="75" customHeight="1" x14ac:dyDescent="0.2">
      <c r="A160" s="5" t="s">
        <v>120</v>
      </c>
      <c r="B160" s="5"/>
      <c r="C160" s="5" t="s">
        <v>193</v>
      </c>
      <c r="D160" s="6" t="s">
        <v>15</v>
      </c>
      <c r="E160" s="6" t="s">
        <v>42</v>
      </c>
      <c r="F160" s="7">
        <v>48</v>
      </c>
      <c r="G160" s="7">
        <f t="shared" si="1"/>
        <v>48</v>
      </c>
      <c r="H160" s="7">
        <v>120</v>
      </c>
      <c r="I160" s="7">
        <f t="shared" si="2"/>
        <v>120</v>
      </c>
      <c r="J160" s="8">
        <v>1</v>
      </c>
    </row>
    <row r="161" spans="1:10" ht="75" customHeight="1" x14ac:dyDescent="0.2">
      <c r="A161" s="5" t="s">
        <v>120</v>
      </c>
      <c r="B161" s="5"/>
      <c r="C161" s="5" t="s">
        <v>194</v>
      </c>
      <c r="D161" s="6" t="s">
        <v>15</v>
      </c>
      <c r="E161" s="6" t="s">
        <v>42</v>
      </c>
      <c r="F161" s="7">
        <v>38</v>
      </c>
      <c r="G161" s="7">
        <f t="shared" si="1"/>
        <v>228</v>
      </c>
      <c r="H161" s="7">
        <v>95</v>
      </c>
      <c r="I161" s="7">
        <f t="shared" si="2"/>
        <v>570</v>
      </c>
      <c r="J161" s="8">
        <v>6</v>
      </c>
    </row>
    <row r="162" spans="1:10" ht="75" customHeight="1" x14ac:dyDescent="0.2">
      <c r="A162" s="5" t="s">
        <v>24</v>
      </c>
      <c r="B162" s="5"/>
      <c r="C162" s="5" t="s">
        <v>195</v>
      </c>
      <c r="D162" s="6" t="s">
        <v>27</v>
      </c>
      <c r="E162" s="6" t="s">
        <v>42</v>
      </c>
      <c r="F162" s="7">
        <v>38</v>
      </c>
      <c r="G162" s="7">
        <f t="shared" si="1"/>
        <v>38</v>
      </c>
      <c r="H162" s="7">
        <v>95</v>
      </c>
      <c r="I162" s="7">
        <f t="shared" si="2"/>
        <v>95</v>
      </c>
      <c r="J162" s="8">
        <v>1</v>
      </c>
    </row>
    <row r="163" spans="1:10" ht="75" customHeight="1" x14ac:dyDescent="0.2">
      <c r="A163" s="5" t="s">
        <v>24</v>
      </c>
      <c r="B163" s="5"/>
      <c r="C163" s="5" t="s">
        <v>196</v>
      </c>
      <c r="D163" s="6" t="s">
        <v>27</v>
      </c>
      <c r="E163" s="6" t="s">
        <v>42</v>
      </c>
      <c r="F163" s="7">
        <v>36</v>
      </c>
      <c r="G163" s="7">
        <f t="shared" si="1"/>
        <v>36</v>
      </c>
      <c r="H163" s="7">
        <v>90</v>
      </c>
      <c r="I163" s="7">
        <f t="shared" si="2"/>
        <v>90</v>
      </c>
      <c r="J163" s="8">
        <v>1</v>
      </c>
    </row>
    <row r="164" spans="1:10" ht="75" customHeight="1" x14ac:dyDescent="0.2">
      <c r="A164" s="5" t="s">
        <v>24</v>
      </c>
      <c r="B164" s="5"/>
      <c r="C164" s="5" t="s">
        <v>197</v>
      </c>
      <c r="D164" s="6" t="s">
        <v>27</v>
      </c>
      <c r="E164" s="6" t="s">
        <v>42</v>
      </c>
      <c r="F164" s="7">
        <v>36</v>
      </c>
      <c r="G164" s="7">
        <f t="shared" si="1"/>
        <v>36</v>
      </c>
      <c r="H164" s="7">
        <v>90</v>
      </c>
      <c r="I164" s="7">
        <f t="shared" si="2"/>
        <v>90</v>
      </c>
      <c r="J164" s="8">
        <v>1</v>
      </c>
    </row>
    <row r="165" spans="1:10" ht="75" customHeight="1" x14ac:dyDescent="0.2">
      <c r="A165" s="5" t="s">
        <v>24</v>
      </c>
      <c r="B165" s="5"/>
      <c r="C165" s="5" t="s">
        <v>198</v>
      </c>
      <c r="D165" s="6" t="s">
        <v>27</v>
      </c>
      <c r="E165" s="6" t="s">
        <v>42</v>
      </c>
      <c r="F165" s="7">
        <v>39.6</v>
      </c>
      <c r="G165" s="7">
        <f t="shared" si="1"/>
        <v>39.6</v>
      </c>
      <c r="H165" s="7">
        <v>99</v>
      </c>
      <c r="I165" s="7">
        <f t="shared" si="2"/>
        <v>99</v>
      </c>
      <c r="J165" s="8">
        <v>1</v>
      </c>
    </row>
    <row r="166" spans="1:10" ht="75" customHeight="1" x14ac:dyDescent="0.2">
      <c r="A166" s="5" t="s">
        <v>24</v>
      </c>
      <c r="B166" s="5"/>
      <c r="C166" s="5" t="s">
        <v>199</v>
      </c>
      <c r="D166" s="6" t="s">
        <v>27</v>
      </c>
      <c r="E166" s="6" t="s">
        <v>42</v>
      </c>
      <c r="F166" s="7">
        <v>26</v>
      </c>
      <c r="G166" s="7">
        <f t="shared" si="1"/>
        <v>26</v>
      </c>
      <c r="H166" s="7">
        <v>65</v>
      </c>
      <c r="I166" s="7">
        <f t="shared" si="2"/>
        <v>65</v>
      </c>
      <c r="J166" s="8">
        <v>1</v>
      </c>
    </row>
    <row r="167" spans="1:10" ht="75" customHeight="1" x14ac:dyDescent="0.2">
      <c r="A167" s="5" t="s">
        <v>24</v>
      </c>
      <c r="B167" s="5"/>
      <c r="C167" s="5" t="s">
        <v>200</v>
      </c>
      <c r="D167" s="6" t="s">
        <v>27</v>
      </c>
      <c r="E167" s="6" t="s">
        <v>42</v>
      </c>
      <c r="F167" s="7">
        <v>32</v>
      </c>
      <c r="G167" s="7">
        <f t="shared" si="1"/>
        <v>416</v>
      </c>
      <c r="H167" s="7">
        <v>80</v>
      </c>
      <c r="I167" s="7">
        <f t="shared" si="2"/>
        <v>1040</v>
      </c>
      <c r="J167" s="8">
        <v>13</v>
      </c>
    </row>
    <row r="168" spans="1:10" ht="75" customHeight="1" x14ac:dyDescent="0.2">
      <c r="A168" s="5" t="s">
        <v>24</v>
      </c>
      <c r="B168" s="5"/>
      <c r="C168" s="5" t="s">
        <v>201</v>
      </c>
      <c r="D168" s="6" t="s">
        <v>27</v>
      </c>
      <c r="E168" s="6" t="s">
        <v>42</v>
      </c>
      <c r="F168" s="7">
        <v>30</v>
      </c>
      <c r="G168" s="7">
        <f t="shared" si="1"/>
        <v>30</v>
      </c>
      <c r="H168" s="7">
        <v>75</v>
      </c>
      <c r="I168" s="7">
        <f t="shared" si="2"/>
        <v>75</v>
      </c>
      <c r="J168" s="8">
        <v>1</v>
      </c>
    </row>
    <row r="169" spans="1:10" ht="75" customHeight="1" x14ac:dyDescent="0.2">
      <c r="A169" s="5" t="s">
        <v>24</v>
      </c>
      <c r="B169" s="5"/>
      <c r="C169" s="5" t="s">
        <v>202</v>
      </c>
      <c r="D169" s="6" t="s">
        <v>27</v>
      </c>
      <c r="E169" s="6" t="s">
        <v>42</v>
      </c>
      <c r="F169" s="7">
        <v>32</v>
      </c>
      <c r="G169" s="7">
        <f t="shared" si="1"/>
        <v>32</v>
      </c>
      <c r="H169" s="7">
        <v>80</v>
      </c>
      <c r="I169" s="7">
        <f t="shared" si="2"/>
        <v>80</v>
      </c>
      <c r="J169" s="8">
        <v>1</v>
      </c>
    </row>
    <row r="170" spans="1:10" ht="75" customHeight="1" x14ac:dyDescent="0.2">
      <c r="A170" s="5" t="s">
        <v>24</v>
      </c>
      <c r="B170" s="5"/>
      <c r="C170" s="5" t="s">
        <v>203</v>
      </c>
      <c r="D170" s="6" t="s">
        <v>27</v>
      </c>
      <c r="E170" s="6" t="s">
        <v>42</v>
      </c>
      <c r="F170" s="7">
        <v>38</v>
      </c>
      <c r="G170" s="7">
        <f t="shared" si="1"/>
        <v>38</v>
      </c>
      <c r="H170" s="7">
        <v>95</v>
      </c>
      <c r="I170" s="7">
        <f t="shared" si="2"/>
        <v>95</v>
      </c>
      <c r="J170" s="8">
        <v>1</v>
      </c>
    </row>
    <row r="171" spans="1:10" ht="75" customHeight="1" x14ac:dyDescent="0.2">
      <c r="A171" s="5" t="s">
        <v>24</v>
      </c>
      <c r="B171" s="5"/>
      <c r="C171" s="5" t="s">
        <v>204</v>
      </c>
      <c r="D171" s="6" t="s">
        <v>27</v>
      </c>
      <c r="E171" s="6" t="s">
        <v>42</v>
      </c>
      <c r="F171" s="7">
        <v>38</v>
      </c>
      <c r="G171" s="7">
        <f t="shared" si="1"/>
        <v>38</v>
      </c>
      <c r="H171" s="7">
        <v>95</v>
      </c>
      <c r="I171" s="7">
        <f t="shared" si="2"/>
        <v>95</v>
      </c>
      <c r="J171" s="8">
        <v>1</v>
      </c>
    </row>
    <row r="172" spans="1:10" ht="75" customHeight="1" x14ac:dyDescent="0.2">
      <c r="A172" s="5" t="s">
        <v>24</v>
      </c>
      <c r="B172" s="5"/>
      <c r="C172" s="5" t="s">
        <v>205</v>
      </c>
      <c r="D172" s="6" t="s">
        <v>27</v>
      </c>
      <c r="E172" s="6" t="s">
        <v>42</v>
      </c>
      <c r="F172" s="7">
        <v>30</v>
      </c>
      <c r="G172" s="7">
        <f t="shared" si="1"/>
        <v>30</v>
      </c>
      <c r="H172" s="7">
        <v>75</v>
      </c>
      <c r="I172" s="7">
        <f t="shared" si="2"/>
        <v>75</v>
      </c>
      <c r="J172" s="8">
        <v>1</v>
      </c>
    </row>
    <row r="173" spans="1:10" ht="75" customHeight="1" x14ac:dyDescent="0.2">
      <c r="A173" s="5" t="s">
        <v>24</v>
      </c>
      <c r="B173" s="5"/>
      <c r="C173" s="5" t="s">
        <v>206</v>
      </c>
      <c r="D173" s="6" t="s">
        <v>27</v>
      </c>
      <c r="E173" s="6" t="s">
        <v>42</v>
      </c>
      <c r="F173" s="7">
        <v>38</v>
      </c>
      <c r="G173" s="7">
        <f t="shared" si="1"/>
        <v>38</v>
      </c>
      <c r="H173" s="7">
        <v>95</v>
      </c>
      <c r="I173" s="7">
        <f t="shared" si="2"/>
        <v>95</v>
      </c>
      <c r="J173" s="8">
        <v>1</v>
      </c>
    </row>
    <row r="174" spans="1:10" ht="75" customHeight="1" x14ac:dyDescent="0.2">
      <c r="A174" s="5" t="s">
        <v>24</v>
      </c>
      <c r="B174" s="5"/>
      <c r="C174" s="5" t="s">
        <v>207</v>
      </c>
      <c r="D174" s="6" t="s">
        <v>27</v>
      </c>
      <c r="E174" s="6" t="s">
        <v>42</v>
      </c>
      <c r="F174" s="7">
        <v>39.6</v>
      </c>
      <c r="G174" s="7">
        <f t="shared" si="1"/>
        <v>237.60000000000002</v>
      </c>
      <c r="H174" s="7">
        <v>99</v>
      </c>
      <c r="I174" s="7">
        <f t="shared" si="2"/>
        <v>594</v>
      </c>
      <c r="J174" s="8">
        <v>6</v>
      </c>
    </row>
    <row r="175" spans="1:10" ht="75" customHeight="1" x14ac:dyDescent="0.2">
      <c r="A175" s="5" t="s">
        <v>24</v>
      </c>
      <c r="B175" s="5"/>
      <c r="C175" s="5" t="s">
        <v>208</v>
      </c>
      <c r="D175" s="6" t="s">
        <v>27</v>
      </c>
      <c r="E175" s="6" t="s">
        <v>42</v>
      </c>
      <c r="F175" s="7">
        <v>30</v>
      </c>
      <c r="G175" s="7">
        <f t="shared" si="1"/>
        <v>180</v>
      </c>
      <c r="H175" s="7">
        <v>75</v>
      </c>
      <c r="I175" s="7">
        <f t="shared" si="2"/>
        <v>450</v>
      </c>
      <c r="J175" s="8">
        <v>6</v>
      </c>
    </row>
    <row r="176" spans="1:10" ht="75" customHeight="1" x14ac:dyDescent="0.2">
      <c r="A176" s="5" t="s">
        <v>24</v>
      </c>
      <c r="B176" s="5"/>
      <c r="C176" s="5" t="s">
        <v>209</v>
      </c>
      <c r="D176" s="6" t="s">
        <v>27</v>
      </c>
      <c r="E176" s="6" t="s">
        <v>42</v>
      </c>
      <c r="F176" s="7">
        <v>39.6</v>
      </c>
      <c r="G176" s="7">
        <f t="shared" si="1"/>
        <v>79.2</v>
      </c>
      <c r="H176" s="7">
        <v>99</v>
      </c>
      <c r="I176" s="7">
        <f t="shared" si="2"/>
        <v>198</v>
      </c>
      <c r="J176" s="8">
        <v>2</v>
      </c>
    </row>
    <row r="177" spans="1:10" ht="75" customHeight="1" x14ac:dyDescent="0.2">
      <c r="A177" s="5" t="s">
        <v>24</v>
      </c>
      <c r="B177" s="5"/>
      <c r="C177" s="5" t="s">
        <v>210</v>
      </c>
      <c r="D177" s="6" t="s">
        <v>27</v>
      </c>
      <c r="E177" s="6" t="s">
        <v>42</v>
      </c>
      <c r="F177" s="7">
        <v>38</v>
      </c>
      <c r="G177" s="7">
        <f t="shared" si="1"/>
        <v>342</v>
      </c>
      <c r="H177" s="7">
        <v>95</v>
      </c>
      <c r="I177" s="7">
        <f t="shared" si="2"/>
        <v>855</v>
      </c>
      <c r="J177" s="8">
        <v>9</v>
      </c>
    </row>
    <row r="178" spans="1:10" ht="75" customHeight="1" x14ac:dyDescent="0.2">
      <c r="A178" s="5" t="s">
        <v>24</v>
      </c>
      <c r="B178" s="5"/>
      <c r="C178" s="5" t="s">
        <v>211</v>
      </c>
      <c r="D178" s="6" t="s">
        <v>27</v>
      </c>
      <c r="E178" s="6" t="s">
        <v>42</v>
      </c>
      <c r="F178" s="7">
        <v>31.960000000000004</v>
      </c>
      <c r="G178" s="7">
        <f t="shared" si="1"/>
        <v>223.72000000000003</v>
      </c>
      <c r="H178" s="7">
        <v>79.900000000000006</v>
      </c>
      <c r="I178" s="7">
        <f t="shared" si="2"/>
        <v>559.30000000000007</v>
      </c>
      <c r="J178" s="8">
        <v>7</v>
      </c>
    </row>
    <row r="179" spans="1:10" ht="75" customHeight="1" x14ac:dyDescent="0.2">
      <c r="A179" s="5" t="s">
        <v>24</v>
      </c>
      <c r="B179" s="5"/>
      <c r="C179" s="5" t="s">
        <v>212</v>
      </c>
      <c r="D179" s="6" t="s">
        <v>27</v>
      </c>
      <c r="E179" s="6" t="s">
        <v>42</v>
      </c>
      <c r="F179" s="7">
        <v>34</v>
      </c>
      <c r="G179" s="7">
        <f t="shared" si="1"/>
        <v>102</v>
      </c>
      <c r="H179" s="7">
        <v>85</v>
      </c>
      <c r="I179" s="7">
        <f t="shared" si="2"/>
        <v>255</v>
      </c>
      <c r="J179" s="8">
        <v>3</v>
      </c>
    </row>
    <row r="180" spans="1:10" ht="75" customHeight="1" x14ac:dyDescent="0.2">
      <c r="A180" s="5" t="s">
        <v>24</v>
      </c>
      <c r="B180" s="5"/>
      <c r="C180" s="5" t="s">
        <v>213</v>
      </c>
      <c r="D180" s="6" t="s">
        <v>27</v>
      </c>
      <c r="E180" s="6" t="s">
        <v>42</v>
      </c>
      <c r="F180" s="7">
        <v>31.960000000000004</v>
      </c>
      <c r="G180" s="7">
        <f t="shared" si="1"/>
        <v>767.04000000000008</v>
      </c>
      <c r="H180" s="7">
        <v>79.900000000000006</v>
      </c>
      <c r="I180" s="7">
        <f t="shared" si="2"/>
        <v>1917.6000000000001</v>
      </c>
      <c r="J180" s="8">
        <v>24</v>
      </c>
    </row>
    <row r="181" spans="1:10" ht="75" customHeight="1" x14ac:dyDescent="0.2">
      <c r="A181" s="5" t="s">
        <v>24</v>
      </c>
      <c r="B181" s="5"/>
      <c r="C181" s="5" t="s">
        <v>214</v>
      </c>
      <c r="D181" s="6" t="s">
        <v>27</v>
      </c>
      <c r="E181" s="6" t="s">
        <v>42</v>
      </c>
      <c r="F181" s="7">
        <v>34</v>
      </c>
      <c r="G181" s="7">
        <f t="shared" si="1"/>
        <v>102</v>
      </c>
      <c r="H181" s="7">
        <v>85</v>
      </c>
      <c r="I181" s="7">
        <f t="shared" si="2"/>
        <v>255</v>
      </c>
      <c r="J181" s="8">
        <v>3</v>
      </c>
    </row>
    <row r="182" spans="1:10" ht="75" customHeight="1" x14ac:dyDescent="0.2">
      <c r="A182" s="5" t="s">
        <v>24</v>
      </c>
      <c r="B182" s="5"/>
      <c r="C182" s="5" t="s">
        <v>215</v>
      </c>
      <c r="D182" s="6" t="s">
        <v>27</v>
      </c>
      <c r="E182" s="6" t="s">
        <v>42</v>
      </c>
      <c r="F182" s="7">
        <v>35.96</v>
      </c>
      <c r="G182" s="7">
        <f t="shared" si="1"/>
        <v>143.84</v>
      </c>
      <c r="H182" s="7">
        <v>89.9</v>
      </c>
      <c r="I182" s="7">
        <f t="shared" si="2"/>
        <v>359.6</v>
      </c>
      <c r="J182" s="8">
        <v>4</v>
      </c>
    </row>
    <row r="183" spans="1:10" ht="75" customHeight="1" x14ac:dyDescent="0.2">
      <c r="A183" s="5" t="s">
        <v>24</v>
      </c>
      <c r="B183" s="5"/>
      <c r="C183" s="5" t="s">
        <v>216</v>
      </c>
      <c r="D183" s="6" t="s">
        <v>27</v>
      </c>
      <c r="E183" s="6" t="s">
        <v>42</v>
      </c>
      <c r="F183" s="7">
        <v>38</v>
      </c>
      <c r="G183" s="7">
        <f t="shared" si="1"/>
        <v>76</v>
      </c>
      <c r="H183" s="7">
        <v>95</v>
      </c>
      <c r="I183" s="7">
        <f t="shared" si="2"/>
        <v>190</v>
      </c>
      <c r="J183" s="8">
        <v>2</v>
      </c>
    </row>
    <row r="184" spans="1:10" ht="75" customHeight="1" x14ac:dyDescent="0.2">
      <c r="A184" s="5" t="s">
        <v>24</v>
      </c>
      <c r="B184" s="5"/>
      <c r="C184" s="5" t="s">
        <v>217</v>
      </c>
      <c r="D184" s="6" t="s">
        <v>27</v>
      </c>
      <c r="E184" s="6" t="s">
        <v>42</v>
      </c>
      <c r="F184" s="7">
        <v>26</v>
      </c>
      <c r="G184" s="7">
        <f t="shared" si="1"/>
        <v>26</v>
      </c>
      <c r="H184" s="7">
        <v>65</v>
      </c>
      <c r="I184" s="7">
        <f t="shared" si="2"/>
        <v>65</v>
      </c>
      <c r="J184" s="8">
        <v>1</v>
      </c>
    </row>
    <row r="185" spans="1:10" ht="75" customHeight="1" x14ac:dyDescent="0.2">
      <c r="A185" s="5" t="s">
        <v>24</v>
      </c>
      <c r="B185" s="5"/>
      <c r="C185" s="5" t="s">
        <v>218</v>
      </c>
      <c r="D185" s="6" t="s">
        <v>27</v>
      </c>
      <c r="E185" s="6" t="s">
        <v>42</v>
      </c>
      <c r="F185" s="7">
        <v>39.6</v>
      </c>
      <c r="G185" s="7">
        <f t="shared" si="1"/>
        <v>39.6</v>
      </c>
      <c r="H185" s="7">
        <v>99</v>
      </c>
      <c r="I185" s="7">
        <f t="shared" si="2"/>
        <v>99</v>
      </c>
      <c r="J185" s="8">
        <v>1</v>
      </c>
    </row>
    <row r="186" spans="1:10" ht="75" customHeight="1" x14ac:dyDescent="0.2">
      <c r="A186" s="5" t="s">
        <v>24</v>
      </c>
      <c r="B186" s="5"/>
      <c r="C186" s="5" t="s">
        <v>219</v>
      </c>
      <c r="D186" s="6" t="s">
        <v>27</v>
      </c>
      <c r="E186" s="6" t="s">
        <v>42</v>
      </c>
      <c r="F186" s="7">
        <v>27.960000000000004</v>
      </c>
      <c r="G186" s="7">
        <f t="shared" si="1"/>
        <v>307.56000000000006</v>
      </c>
      <c r="H186" s="7">
        <v>69.900000000000006</v>
      </c>
      <c r="I186" s="7">
        <f t="shared" si="2"/>
        <v>768.90000000000009</v>
      </c>
      <c r="J186" s="8">
        <v>11</v>
      </c>
    </row>
    <row r="187" spans="1:10" ht="75" customHeight="1" x14ac:dyDescent="0.2">
      <c r="A187" s="5" t="s">
        <v>120</v>
      </c>
      <c r="B187" s="5"/>
      <c r="C187" s="5" t="s">
        <v>220</v>
      </c>
      <c r="D187" s="6" t="s">
        <v>27</v>
      </c>
      <c r="E187" s="6" t="s">
        <v>42</v>
      </c>
      <c r="F187" s="7">
        <v>39.6</v>
      </c>
      <c r="G187" s="7">
        <f t="shared" si="1"/>
        <v>118.80000000000001</v>
      </c>
      <c r="H187" s="7">
        <v>99</v>
      </c>
      <c r="I187" s="7">
        <f t="shared" si="2"/>
        <v>297</v>
      </c>
      <c r="J187" s="8">
        <v>3</v>
      </c>
    </row>
    <row r="188" spans="1:10" ht="75" customHeight="1" x14ac:dyDescent="0.2">
      <c r="A188" s="5" t="s">
        <v>120</v>
      </c>
      <c r="B188" s="5"/>
      <c r="C188" s="5" t="s">
        <v>221</v>
      </c>
      <c r="D188" s="6" t="s">
        <v>27</v>
      </c>
      <c r="E188" s="6" t="s">
        <v>42</v>
      </c>
      <c r="F188" s="7">
        <v>27.960000000000004</v>
      </c>
      <c r="G188" s="7">
        <f t="shared" si="1"/>
        <v>27.960000000000004</v>
      </c>
      <c r="H188" s="7">
        <v>69.900000000000006</v>
      </c>
      <c r="I188" s="7">
        <f t="shared" si="2"/>
        <v>69.900000000000006</v>
      </c>
      <c r="J188" s="8">
        <v>1</v>
      </c>
    </row>
    <row r="189" spans="1:10" ht="75" customHeight="1" x14ac:dyDescent="0.2">
      <c r="A189" s="5" t="s">
        <v>24</v>
      </c>
      <c r="B189" s="5"/>
      <c r="C189" s="5" t="s">
        <v>222</v>
      </c>
      <c r="D189" s="6" t="s">
        <v>223</v>
      </c>
      <c r="E189" s="6" t="s">
        <v>42</v>
      </c>
      <c r="F189" s="7">
        <v>27.960000000000004</v>
      </c>
      <c r="G189" s="7">
        <f t="shared" si="1"/>
        <v>223.68000000000004</v>
      </c>
      <c r="H189" s="7">
        <v>69.900000000000006</v>
      </c>
      <c r="I189" s="7">
        <f t="shared" si="2"/>
        <v>559.20000000000005</v>
      </c>
      <c r="J189" s="8">
        <v>8</v>
      </c>
    </row>
    <row r="190" spans="1:10" ht="75" customHeight="1" x14ac:dyDescent="0.2">
      <c r="A190" s="5" t="s">
        <v>24</v>
      </c>
      <c r="B190" s="5"/>
      <c r="C190" s="5" t="s">
        <v>224</v>
      </c>
      <c r="D190" s="6" t="s">
        <v>34</v>
      </c>
      <c r="E190" s="6" t="s">
        <v>42</v>
      </c>
      <c r="F190" s="7">
        <v>104</v>
      </c>
      <c r="G190" s="7">
        <f t="shared" si="1"/>
        <v>208</v>
      </c>
      <c r="H190" s="7">
        <v>260</v>
      </c>
      <c r="I190" s="7">
        <f t="shared" si="2"/>
        <v>520</v>
      </c>
      <c r="J190" s="8">
        <v>2</v>
      </c>
    </row>
    <row r="191" spans="1:10" ht="75" customHeight="1" x14ac:dyDescent="0.2">
      <c r="A191" s="5" t="s">
        <v>24</v>
      </c>
      <c r="B191" s="5"/>
      <c r="C191" s="5" t="s">
        <v>225</v>
      </c>
      <c r="D191" s="6" t="s">
        <v>171</v>
      </c>
      <c r="E191" s="6" t="s">
        <v>42</v>
      </c>
      <c r="F191" s="7">
        <v>28</v>
      </c>
      <c r="G191" s="7">
        <f t="shared" si="1"/>
        <v>28</v>
      </c>
      <c r="H191" s="7">
        <v>70</v>
      </c>
      <c r="I191" s="7">
        <f t="shared" si="2"/>
        <v>70</v>
      </c>
      <c r="J191" s="8">
        <v>1</v>
      </c>
    </row>
    <row r="192" spans="1:10" ht="75" customHeight="1" x14ac:dyDescent="0.2">
      <c r="A192" s="5" t="s">
        <v>24</v>
      </c>
      <c r="B192" s="5"/>
      <c r="C192" s="5" t="s">
        <v>226</v>
      </c>
      <c r="D192" s="6" t="s">
        <v>171</v>
      </c>
      <c r="E192" s="6" t="s">
        <v>42</v>
      </c>
      <c r="F192" s="7">
        <v>22</v>
      </c>
      <c r="G192" s="7">
        <f t="shared" si="1"/>
        <v>22</v>
      </c>
      <c r="H192" s="7">
        <v>55</v>
      </c>
      <c r="I192" s="7">
        <f t="shared" si="2"/>
        <v>55</v>
      </c>
      <c r="J192" s="8">
        <v>1</v>
      </c>
    </row>
    <row r="193" spans="1:10" ht="75" customHeight="1" x14ac:dyDescent="0.2">
      <c r="A193" s="5" t="s">
        <v>24</v>
      </c>
      <c r="B193" s="5"/>
      <c r="C193" s="5" t="s">
        <v>227</v>
      </c>
      <c r="D193" s="6" t="s">
        <v>171</v>
      </c>
      <c r="E193" s="6" t="s">
        <v>42</v>
      </c>
      <c r="F193" s="7">
        <v>22</v>
      </c>
      <c r="G193" s="7">
        <f t="shared" si="1"/>
        <v>44</v>
      </c>
      <c r="H193" s="7">
        <v>55</v>
      </c>
      <c r="I193" s="7">
        <f t="shared" si="2"/>
        <v>110</v>
      </c>
      <c r="J193" s="8">
        <v>2</v>
      </c>
    </row>
    <row r="194" spans="1:10" ht="75" customHeight="1" x14ac:dyDescent="0.2">
      <c r="A194" s="5" t="s">
        <v>24</v>
      </c>
      <c r="B194" s="5"/>
      <c r="C194" s="5" t="s">
        <v>228</v>
      </c>
      <c r="D194" s="6" t="s">
        <v>171</v>
      </c>
      <c r="E194" s="6" t="s">
        <v>42</v>
      </c>
      <c r="F194" s="7">
        <v>30</v>
      </c>
      <c r="G194" s="7">
        <f t="shared" si="1"/>
        <v>30</v>
      </c>
      <c r="H194" s="7">
        <v>75</v>
      </c>
      <c r="I194" s="7">
        <f t="shared" si="2"/>
        <v>75</v>
      </c>
      <c r="J194" s="8">
        <v>1</v>
      </c>
    </row>
    <row r="195" spans="1:10" ht="75" customHeight="1" x14ac:dyDescent="0.2">
      <c r="A195" s="5" t="s">
        <v>24</v>
      </c>
      <c r="B195" s="5"/>
      <c r="C195" s="5" t="s">
        <v>229</v>
      </c>
      <c r="D195" s="6" t="s">
        <v>171</v>
      </c>
      <c r="E195" s="6" t="s">
        <v>42</v>
      </c>
      <c r="F195" s="7">
        <v>31.960000000000004</v>
      </c>
      <c r="G195" s="7">
        <f t="shared" si="1"/>
        <v>223.72000000000003</v>
      </c>
      <c r="H195" s="7">
        <v>79.900000000000006</v>
      </c>
      <c r="I195" s="7">
        <f t="shared" si="2"/>
        <v>559.30000000000007</v>
      </c>
      <c r="J195" s="8">
        <v>7</v>
      </c>
    </row>
    <row r="196" spans="1:10" ht="75" customHeight="1" x14ac:dyDescent="0.2">
      <c r="A196" s="5" t="s">
        <v>120</v>
      </c>
      <c r="B196" s="5"/>
      <c r="C196" s="5" t="s">
        <v>230</v>
      </c>
      <c r="D196" s="6" t="s">
        <v>171</v>
      </c>
      <c r="E196" s="6" t="s">
        <v>42</v>
      </c>
      <c r="F196" s="7">
        <v>26</v>
      </c>
      <c r="G196" s="7">
        <f t="shared" si="1"/>
        <v>26</v>
      </c>
      <c r="H196" s="7">
        <v>65</v>
      </c>
      <c r="I196" s="7">
        <f t="shared" si="2"/>
        <v>65</v>
      </c>
      <c r="J196" s="8">
        <v>1</v>
      </c>
    </row>
    <row r="197" spans="1:10" ht="75" customHeight="1" x14ac:dyDescent="0.2">
      <c r="A197" s="5" t="s">
        <v>24</v>
      </c>
      <c r="B197" s="5"/>
      <c r="C197" s="5" t="s">
        <v>231</v>
      </c>
      <c r="D197" s="6" t="s">
        <v>173</v>
      </c>
      <c r="E197" s="6" t="s">
        <v>42</v>
      </c>
      <c r="F197" s="7">
        <v>30</v>
      </c>
      <c r="G197" s="7">
        <f t="shared" si="1"/>
        <v>60</v>
      </c>
      <c r="H197" s="7">
        <v>75</v>
      </c>
      <c r="I197" s="7">
        <f t="shared" si="2"/>
        <v>150</v>
      </c>
      <c r="J197" s="8">
        <v>2</v>
      </c>
    </row>
    <row r="198" spans="1:10" ht="75" customHeight="1" x14ac:dyDescent="0.2">
      <c r="A198" s="5" t="s">
        <v>24</v>
      </c>
      <c r="B198" s="5"/>
      <c r="C198" s="5" t="s">
        <v>232</v>
      </c>
      <c r="D198" s="6" t="s">
        <v>173</v>
      </c>
      <c r="E198" s="6" t="s">
        <v>42</v>
      </c>
      <c r="F198" s="7">
        <v>34</v>
      </c>
      <c r="G198" s="7">
        <f t="shared" si="1"/>
        <v>34</v>
      </c>
      <c r="H198" s="7">
        <v>85</v>
      </c>
      <c r="I198" s="7">
        <f t="shared" si="2"/>
        <v>85</v>
      </c>
      <c r="J198" s="8">
        <v>1</v>
      </c>
    </row>
    <row r="199" spans="1:10" ht="75" customHeight="1" x14ac:dyDescent="0.2">
      <c r="A199" s="5" t="s">
        <v>24</v>
      </c>
      <c r="B199" s="5"/>
      <c r="C199" s="5" t="s">
        <v>233</v>
      </c>
      <c r="D199" s="6" t="s">
        <v>173</v>
      </c>
      <c r="E199" s="6" t="s">
        <v>42</v>
      </c>
      <c r="F199" s="7">
        <v>60</v>
      </c>
      <c r="G199" s="7">
        <f t="shared" si="1"/>
        <v>60</v>
      </c>
      <c r="H199" s="7">
        <v>150</v>
      </c>
      <c r="I199" s="7">
        <f t="shared" si="2"/>
        <v>150</v>
      </c>
      <c r="J199" s="8">
        <v>1</v>
      </c>
    </row>
    <row r="200" spans="1:10" ht="75" customHeight="1" x14ac:dyDescent="0.2">
      <c r="A200" s="5" t="s">
        <v>24</v>
      </c>
      <c r="B200" s="5"/>
      <c r="C200" s="5" t="s">
        <v>234</v>
      </c>
      <c r="D200" s="6" t="s">
        <v>173</v>
      </c>
      <c r="E200" s="6" t="s">
        <v>42</v>
      </c>
      <c r="F200" s="7">
        <v>32</v>
      </c>
      <c r="G200" s="7">
        <f t="shared" si="1"/>
        <v>32</v>
      </c>
      <c r="H200" s="7">
        <v>80</v>
      </c>
      <c r="I200" s="7">
        <f t="shared" si="2"/>
        <v>80</v>
      </c>
      <c r="J200" s="8">
        <v>1</v>
      </c>
    </row>
    <row r="201" spans="1:10" ht="75" customHeight="1" x14ac:dyDescent="0.2">
      <c r="A201" s="5" t="s">
        <v>24</v>
      </c>
      <c r="B201" s="5"/>
      <c r="C201" s="5" t="s">
        <v>235</v>
      </c>
      <c r="D201" s="6" t="s">
        <v>173</v>
      </c>
      <c r="E201" s="6" t="s">
        <v>42</v>
      </c>
      <c r="F201" s="7">
        <v>30</v>
      </c>
      <c r="G201" s="7">
        <f t="shared" si="1"/>
        <v>60</v>
      </c>
      <c r="H201" s="7">
        <v>75</v>
      </c>
      <c r="I201" s="7">
        <f t="shared" si="2"/>
        <v>150</v>
      </c>
      <c r="J201" s="8">
        <v>2</v>
      </c>
    </row>
    <row r="202" spans="1:10" ht="75" customHeight="1" x14ac:dyDescent="0.2">
      <c r="A202" s="5" t="s">
        <v>24</v>
      </c>
      <c r="B202" s="5"/>
      <c r="C202" s="5" t="s">
        <v>236</v>
      </c>
      <c r="D202" s="6" t="s">
        <v>173</v>
      </c>
      <c r="E202" s="6" t="s">
        <v>42</v>
      </c>
      <c r="F202" s="7">
        <v>34</v>
      </c>
      <c r="G202" s="7">
        <f t="shared" si="1"/>
        <v>34</v>
      </c>
      <c r="H202" s="7">
        <v>85</v>
      </c>
      <c r="I202" s="7">
        <f t="shared" si="2"/>
        <v>85</v>
      </c>
      <c r="J202" s="8">
        <v>1</v>
      </c>
    </row>
    <row r="203" spans="1:10" ht="75" customHeight="1" x14ac:dyDescent="0.2">
      <c r="A203" s="5" t="s">
        <v>24</v>
      </c>
      <c r="B203" s="5"/>
      <c r="C203" s="5" t="s">
        <v>237</v>
      </c>
      <c r="D203" s="6" t="s">
        <v>173</v>
      </c>
      <c r="E203" s="6" t="s">
        <v>42</v>
      </c>
      <c r="F203" s="7">
        <v>39.6</v>
      </c>
      <c r="G203" s="7">
        <f t="shared" si="1"/>
        <v>39.6</v>
      </c>
      <c r="H203" s="7">
        <v>99</v>
      </c>
      <c r="I203" s="7">
        <f t="shared" si="2"/>
        <v>99</v>
      </c>
      <c r="J203" s="8">
        <v>1</v>
      </c>
    </row>
    <row r="204" spans="1:10" ht="75" customHeight="1" x14ac:dyDescent="0.2">
      <c r="A204" s="5" t="s">
        <v>24</v>
      </c>
      <c r="B204" s="5"/>
      <c r="C204" s="5" t="s">
        <v>238</v>
      </c>
      <c r="D204" s="6" t="s">
        <v>173</v>
      </c>
      <c r="E204" s="6" t="s">
        <v>42</v>
      </c>
      <c r="F204" s="7">
        <v>38</v>
      </c>
      <c r="G204" s="7">
        <f t="shared" si="1"/>
        <v>76</v>
      </c>
      <c r="H204" s="7">
        <v>95</v>
      </c>
      <c r="I204" s="7">
        <f t="shared" si="2"/>
        <v>190</v>
      </c>
      <c r="J204" s="8">
        <v>2</v>
      </c>
    </row>
    <row r="205" spans="1:10" ht="75" customHeight="1" x14ac:dyDescent="0.2">
      <c r="A205" s="5" t="s">
        <v>24</v>
      </c>
      <c r="B205" s="5"/>
      <c r="C205" s="5" t="s">
        <v>239</v>
      </c>
      <c r="D205" s="6" t="s">
        <v>173</v>
      </c>
      <c r="E205" s="6" t="s">
        <v>42</v>
      </c>
      <c r="F205" s="7">
        <v>30</v>
      </c>
      <c r="G205" s="7">
        <f t="shared" si="1"/>
        <v>60</v>
      </c>
      <c r="H205" s="7">
        <v>75</v>
      </c>
      <c r="I205" s="7">
        <f t="shared" si="2"/>
        <v>150</v>
      </c>
      <c r="J205" s="8">
        <v>2</v>
      </c>
    </row>
    <row r="206" spans="1:10" ht="75" customHeight="1" x14ac:dyDescent="0.2">
      <c r="A206" s="5" t="s">
        <v>24</v>
      </c>
      <c r="B206" s="5"/>
      <c r="C206" s="5" t="s">
        <v>240</v>
      </c>
      <c r="D206" s="6" t="s">
        <v>173</v>
      </c>
      <c r="E206" s="6" t="s">
        <v>42</v>
      </c>
      <c r="F206" s="7">
        <v>72</v>
      </c>
      <c r="G206" s="7">
        <f t="shared" si="1"/>
        <v>7776</v>
      </c>
      <c r="H206" s="7">
        <v>180</v>
      </c>
      <c r="I206" s="7">
        <f t="shared" si="2"/>
        <v>19440</v>
      </c>
      <c r="J206" s="8">
        <v>108</v>
      </c>
    </row>
    <row r="207" spans="1:10" ht="75" customHeight="1" x14ac:dyDescent="0.2">
      <c r="A207" s="5" t="s">
        <v>24</v>
      </c>
      <c r="B207" s="5"/>
      <c r="C207" s="5" t="s">
        <v>241</v>
      </c>
      <c r="D207" s="6" t="s">
        <v>173</v>
      </c>
      <c r="E207" s="6" t="s">
        <v>42</v>
      </c>
      <c r="F207" s="7">
        <v>30</v>
      </c>
      <c r="G207" s="7">
        <f t="shared" si="1"/>
        <v>120</v>
      </c>
      <c r="H207" s="7">
        <v>75</v>
      </c>
      <c r="I207" s="7">
        <f t="shared" si="2"/>
        <v>300</v>
      </c>
      <c r="J207" s="8">
        <v>4</v>
      </c>
    </row>
    <row r="208" spans="1:10" ht="75" customHeight="1" x14ac:dyDescent="0.2">
      <c r="A208" s="5" t="s">
        <v>24</v>
      </c>
      <c r="B208" s="5"/>
      <c r="C208" s="5" t="s">
        <v>242</v>
      </c>
      <c r="D208" s="6" t="s">
        <v>173</v>
      </c>
      <c r="E208" s="6" t="s">
        <v>42</v>
      </c>
      <c r="F208" s="7">
        <v>27.960000000000004</v>
      </c>
      <c r="G208" s="7">
        <f t="shared" si="1"/>
        <v>27.960000000000004</v>
      </c>
      <c r="H208" s="7">
        <v>69.900000000000006</v>
      </c>
      <c r="I208" s="7">
        <f t="shared" si="2"/>
        <v>69.900000000000006</v>
      </c>
      <c r="J208" s="8">
        <v>1</v>
      </c>
    </row>
    <row r="209" spans="1:10" ht="75" customHeight="1" x14ac:dyDescent="0.2">
      <c r="A209" s="5" t="s">
        <v>24</v>
      </c>
      <c r="B209" s="5"/>
      <c r="C209" s="5" t="s">
        <v>243</v>
      </c>
      <c r="D209" s="6" t="s">
        <v>173</v>
      </c>
      <c r="E209" s="6" t="s">
        <v>42</v>
      </c>
      <c r="F209" s="7">
        <v>31.960000000000004</v>
      </c>
      <c r="G209" s="7">
        <f t="shared" si="1"/>
        <v>63.920000000000009</v>
      </c>
      <c r="H209" s="7">
        <v>79.900000000000006</v>
      </c>
      <c r="I209" s="7">
        <f t="shared" si="2"/>
        <v>159.80000000000001</v>
      </c>
      <c r="J209" s="8">
        <v>2</v>
      </c>
    </row>
    <row r="210" spans="1:10" ht="75" customHeight="1" x14ac:dyDescent="0.2">
      <c r="A210" s="5" t="s">
        <v>120</v>
      </c>
      <c r="B210" s="5"/>
      <c r="C210" s="5" t="s">
        <v>244</v>
      </c>
      <c r="D210" s="6" t="s">
        <v>173</v>
      </c>
      <c r="E210" s="6" t="s">
        <v>42</v>
      </c>
      <c r="F210" s="7">
        <v>80</v>
      </c>
      <c r="G210" s="7">
        <f t="shared" si="1"/>
        <v>80</v>
      </c>
      <c r="H210" s="7">
        <v>200</v>
      </c>
      <c r="I210" s="7">
        <f t="shared" si="2"/>
        <v>200</v>
      </c>
      <c r="J210" s="8">
        <v>1</v>
      </c>
    </row>
    <row r="211" spans="1:10" ht="75" customHeight="1" x14ac:dyDescent="0.2">
      <c r="A211" s="5" t="s">
        <v>24</v>
      </c>
      <c r="B211" s="5"/>
      <c r="C211" s="5" t="s">
        <v>245</v>
      </c>
      <c r="D211" s="6" t="s">
        <v>39</v>
      </c>
      <c r="E211" s="6" t="s">
        <v>42</v>
      </c>
      <c r="F211" s="7">
        <v>30</v>
      </c>
      <c r="G211" s="7">
        <f t="shared" si="1"/>
        <v>180</v>
      </c>
      <c r="H211" s="7">
        <v>75</v>
      </c>
      <c r="I211" s="7">
        <f t="shared" si="2"/>
        <v>450</v>
      </c>
      <c r="J211" s="8">
        <v>6</v>
      </c>
    </row>
    <row r="212" spans="1:10" ht="75" customHeight="1" x14ac:dyDescent="0.2">
      <c r="A212" s="5" t="s">
        <v>24</v>
      </c>
      <c r="B212" s="5"/>
      <c r="C212" s="5" t="s">
        <v>246</v>
      </c>
      <c r="D212" s="6" t="s">
        <v>39</v>
      </c>
      <c r="E212" s="6" t="s">
        <v>42</v>
      </c>
      <c r="F212" s="7">
        <v>30</v>
      </c>
      <c r="G212" s="7">
        <f t="shared" si="1"/>
        <v>60</v>
      </c>
      <c r="H212" s="7">
        <v>75</v>
      </c>
      <c r="I212" s="7">
        <f t="shared" si="2"/>
        <v>150</v>
      </c>
      <c r="J212" s="8">
        <v>2</v>
      </c>
    </row>
    <row r="213" spans="1:10" ht="75" customHeight="1" x14ac:dyDescent="0.2">
      <c r="A213" s="5" t="s">
        <v>24</v>
      </c>
      <c r="B213" s="5"/>
      <c r="C213" s="5" t="s">
        <v>247</v>
      </c>
      <c r="D213" s="6" t="s">
        <v>39</v>
      </c>
      <c r="E213" s="6" t="s">
        <v>42</v>
      </c>
      <c r="F213" s="7">
        <v>27.960000000000004</v>
      </c>
      <c r="G213" s="7">
        <f t="shared" si="1"/>
        <v>83.88000000000001</v>
      </c>
      <c r="H213" s="7">
        <v>69.900000000000006</v>
      </c>
      <c r="I213" s="7">
        <f t="shared" si="2"/>
        <v>209.70000000000002</v>
      </c>
      <c r="J213" s="8">
        <v>3</v>
      </c>
    </row>
    <row r="214" spans="1:10" ht="75" customHeight="1" x14ac:dyDescent="0.2">
      <c r="A214" s="5" t="s">
        <v>24</v>
      </c>
      <c r="B214" s="5"/>
      <c r="C214" s="5" t="s">
        <v>248</v>
      </c>
      <c r="D214" s="6" t="s">
        <v>39</v>
      </c>
      <c r="E214" s="6" t="s">
        <v>42</v>
      </c>
      <c r="F214" s="7">
        <v>26</v>
      </c>
      <c r="G214" s="7">
        <f t="shared" si="1"/>
        <v>208</v>
      </c>
      <c r="H214" s="7">
        <v>65</v>
      </c>
      <c r="I214" s="7">
        <f t="shared" si="2"/>
        <v>520</v>
      </c>
      <c r="J214" s="8">
        <v>8</v>
      </c>
    </row>
    <row r="215" spans="1:10" ht="75" customHeight="1" x14ac:dyDescent="0.2">
      <c r="A215" s="5" t="s">
        <v>24</v>
      </c>
      <c r="B215" s="5"/>
      <c r="C215" s="5" t="s">
        <v>249</v>
      </c>
      <c r="D215" s="6" t="s">
        <v>39</v>
      </c>
      <c r="E215" s="6" t="s">
        <v>42</v>
      </c>
      <c r="F215" s="7">
        <v>30</v>
      </c>
      <c r="G215" s="7">
        <f t="shared" si="1"/>
        <v>120</v>
      </c>
      <c r="H215" s="7">
        <v>75</v>
      </c>
      <c r="I215" s="7">
        <f t="shared" si="2"/>
        <v>300</v>
      </c>
      <c r="J215" s="8">
        <v>4</v>
      </c>
    </row>
    <row r="216" spans="1:10" ht="75" customHeight="1" x14ac:dyDescent="0.2">
      <c r="A216" s="5" t="s">
        <v>24</v>
      </c>
      <c r="B216" s="5"/>
      <c r="C216" s="5" t="s">
        <v>250</v>
      </c>
      <c r="D216" s="6" t="s">
        <v>39</v>
      </c>
      <c r="E216" s="6" t="s">
        <v>42</v>
      </c>
      <c r="F216" s="7">
        <v>34</v>
      </c>
      <c r="G216" s="7">
        <f t="shared" si="1"/>
        <v>34</v>
      </c>
      <c r="H216" s="7">
        <v>85</v>
      </c>
      <c r="I216" s="7">
        <f t="shared" si="2"/>
        <v>85</v>
      </c>
      <c r="J216" s="8">
        <v>1</v>
      </c>
    </row>
    <row r="217" spans="1:10" ht="75" customHeight="1" x14ac:dyDescent="0.2">
      <c r="A217" s="5" t="s">
        <v>24</v>
      </c>
      <c r="B217" s="5"/>
      <c r="C217" s="5" t="s">
        <v>251</v>
      </c>
      <c r="D217" s="6" t="s">
        <v>39</v>
      </c>
      <c r="E217" s="6" t="s">
        <v>42</v>
      </c>
      <c r="F217" s="7">
        <v>27.960000000000004</v>
      </c>
      <c r="G217" s="7">
        <f t="shared" si="1"/>
        <v>111.84000000000002</v>
      </c>
      <c r="H217" s="7">
        <v>69.900000000000006</v>
      </c>
      <c r="I217" s="7">
        <f t="shared" si="2"/>
        <v>279.60000000000002</v>
      </c>
      <c r="J217" s="8">
        <v>4</v>
      </c>
    </row>
    <row r="218" spans="1:10" ht="75" customHeight="1" x14ac:dyDescent="0.2">
      <c r="A218" s="5" t="s">
        <v>24</v>
      </c>
      <c r="B218" s="5"/>
      <c r="C218" s="5" t="s">
        <v>252</v>
      </c>
      <c r="D218" s="6" t="s">
        <v>39</v>
      </c>
      <c r="E218" s="6" t="s">
        <v>42</v>
      </c>
      <c r="F218" s="7">
        <v>35.96</v>
      </c>
      <c r="G218" s="7">
        <f t="shared" si="1"/>
        <v>35.96</v>
      </c>
      <c r="H218" s="7">
        <v>89.9</v>
      </c>
      <c r="I218" s="7">
        <f t="shared" si="2"/>
        <v>89.9</v>
      </c>
      <c r="J218" s="8">
        <v>1</v>
      </c>
    </row>
    <row r="219" spans="1:10" ht="75" customHeight="1" x14ac:dyDescent="0.2">
      <c r="A219" s="5" t="s">
        <v>24</v>
      </c>
      <c r="B219" s="5"/>
      <c r="C219" s="5" t="s">
        <v>253</v>
      </c>
      <c r="D219" s="6" t="s">
        <v>39</v>
      </c>
      <c r="E219" s="6" t="s">
        <v>42</v>
      </c>
      <c r="F219" s="7">
        <v>31.960000000000004</v>
      </c>
      <c r="G219" s="7">
        <f t="shared" si="1"/>
        <v>63.920000000000009</v>
      </c>
      <c r="H219" s="7">
        <v>79.900000000000006</v>
      </c>
      <c r="I219" s="7">
        <f t="shared" si="2"/>
        <v>159.80000000000001</v>
      </c>
      <c r="J219" s="8">
        <v>2</v>
      </c>
    </row>
    <row r="220" spans="1:10" ht="75" customHeight="1" x14ac:dyDescent="0.2">
      <c r="A220" s="5" t="s">
        <v>24</v>
      </c>
      <c r="B220" s="5"/>
      <c r="C220" s="5" t="s">
        <v>254</v>
      </c>
      <c r="D220" s="6" t="s">
        <v>39</v>
      </c>
      <c r="E220" s="6" t="s">
        <v>42</v>
      </c>
      <c r="F220" s="7">
        <v>30</v>
      </c>
      <c r="G220" s="7">
        <f t="shared" si="1"/>
        <v>60</v>
      </c>
      <c r="H220" s="7">
        <v>75</v>
      </c>
      <c r="I220" s="7">
        <f t="shared" si="2"/>
        <v>150</v>
      </c>
      <c r="J220" s="8">
        <v>2</v>
      </c>
    </row>
    <row r="221" spans="1:10" ht="75" customHeight="1" x14ac:dyDescent="0.2">
      <c r="A221" s="5" t="s">
        <v>24</v>
      </c>
      <c r="B221" s="5"/>
      <c r="C221" s="5" t="s">
        <v>255</v>
      </c>
      <c r="D221" s="6" t="s">
        <v>39</v>
      </c>
      <c r="E221" s="6" t="s">
        <v>42</v>
      </c>
      <c r="F221" s="7">
        <v>26</v>
      </c>
      <c r="G221" s="7">
        <f t="shared" si="1"/>
        <v>52</v>
      </c>
      <c r="H221" s="7">
        <v>65</v>
      </c>
      <c r="I221" s="7">
        <f t="shared" si="2"/>
        <v>130</v>
      </c>
      <c r="J221" s="8">
        <v>2</v>
      </c>
    </row>
    <row r="222" spans="1:10" ht="75" customHeight="1" x14ac:dyDescent="0.2">
      <c r="A222" s="5" t="s">
        <v>24</v>
      </c>
      <c r="B222" s="5"/>
      <c r="C222" s="5" t="s">
        <v>256</v>
      </c>
      <c r="D222" s="6" t="s">
        <v>39</v>
      </c>
      <c r="E222" s="6" t="s">
        <v>42</v>
      </c>
      <c r="F222" s="7">
        <v>31.960000000000004</v>
      </c>
      <c r="G222" s="7">
        <f t="shared" si="1"/>
        <v>31.960000000000004</v>
      </c>
      <c r="H222" s="7">
        <v>79.900000000000006</v>
      </c>
      <c r="I222" s="7">
        <f t="shared" si="2"/>
        <v>79.900000000000006</v>
      </c>
      <c r="J222" s="8">
        <v>1</v>
      </c>
    </row>
    <row r="223" spans="1:10" ht="75" customHeight="1" x14ac:dyDescent="0.2">
      <c r="A223" s="5" t="s">
        <v>24</v>
      </c>
      <c r="B223" s="5"/>
      <c r="C223" s="5" t="s">
        <v>257</v>
      </c>
      <c r="D223" s="6" t="s">
        <v>39</v>
      </c>
      <c r="E223" s="6" t="s">
        <v>42</v>
      </c>
      <c r="F223" s="7">
        <v>27.960000000000004</v>
      </c>
      <c r="G223" s="7">
        <f t="shared" si="1"/>
        <v>27.960000000000004</v>
      </c>
      <c r="H223" s="7">
        <v>69.900000000000006</v>
      </c>
      <c r="I223" s="7">
        <f t="shared" si="2"/>
        <v>69.900000000000006</v>
      </c>
      <c r="J223" s="8">
        <v>1</v>
      </c>
    </row>
    <row r="224" spans="1:10" ht="75" customHeight="1" x14ac:dyDescent="0.2">
      <c r="A224" s="5" t="s">
        <v>24</v>
      </c>
      <c r="B224" s="5"/>
      <c r="C224" s="5" t="s">
        <v>258</v>
      </c>
      <c r="D224" s="6" t="s">
        <v>39</v>
      </c>
      <c r="E224" s="6" t="s">
        <v>42</v>
      </c>
      <c r="F224" s="7">
        <v>26</v>
      </c>
      <c r="G224" s="7">
        <f t="shared" si="1"/>
        <v>26</v>
      </c>
      <c r="H224" s="7">
        <v>65</v>
      </c>
      <c r="I224" s="7">
        <f t="shared" si="2"/>
        <v>65</v>
      </c>
      <c r="J224" s="8">
        <v>1</v>
      </c>
    </row>
    <row r="225" spans="1:10" ht="75" customHeight="1" x14ac:dyDescent="0.2">
      <c r="A225" s="5" t="s">
        <v>40</v>
      </c>
      <c r="B225" s="5"/>
      <c r="C225" s="5" t="s">
        <v>259</v>
      </c>
      <c r="D225" s="6" t="s">
        <v>15</v>
      </c>
      <c r="E225" s="6" t="s">
        <v>42</v>
      </c>
      <c r="F225" s="7">
        <v>60</v>
      </c>
      <c r="G225" s="7">
        <f t="shared" si="1"/>
        <v>120</v>
      </c>
      <c r="H225" s="7">
        <v>150</v>
      </c>
      <c r="I225" s="7">
        <f t="shared" si="2"/>
        <v>300</v>
      </c>
      <c r="J225" s="8">
        <v>2</v>
      </c>
    </row>
    <row r="226" spans="1:10" ht="75" customHeight="1" x14ac:dyDescent="0.2">
      <c r="A226" s="5" t="s">
        <v>40</v>
      </c>
      <c r="B226" s="5"/>
      <c r="C226" s="5" t="s">
        <v>260</v>
      </c>
      <c r="D226" s="6" t="s">
        <v>34</v>
      </c>
      <c r="E226" s="6" t="s">
        <v>42</v>
      </c>
      <c r="F226" s="7">
        <v>48</v>
      </c>
      <c r="G226" s="7">
        <f t="shared" si="1"/>
        <v>432</v>
      </c>
      <c r="H226" s="7">
        <v>120</v>
      </c>
      <c r="I226" s="7">
        <f t="shared" si="2"/>
        <v>1080</v>
      </c>
      <c r="J226" s="8">
        <v>9</v>
      </c>
    </row>
    <row r="227" spans="1:10" ht="61.5" customHeight="1" x14ac:dyDescent="0.25">
      <c r="A227" s="5" t="s">
        <v>40</v>
      </c>
      <c r="B227" s="4"/>
      <c r="C227" s="5" t="s">
        <v>261</v>
      </c>
      <c r="D227" s="6" t="s">
        <v>94</v>
      </c>
      <c r="E227" s="6" t="e">
        <f>VLOOKUP(C227,[1]DETAILS!B$1:Q$65536,16,0)</f>
        <v>#N/A</v>
      </c>
      <c r="F227" s="7">
        <f>H227*0.4</f>
        <v>1.6</v>
      </c>
      <c r="G227" s="7">
        <f t="shared" si="1"/>
        <v>336</v>
      </c>
      <c r="H227" s="7">
        <v>4</v>
      </c>
      <c r="I227" s="7">
        <f t="shared" si="2"/>
        <v>840</v>
      </c>
      <c r="J227" s="8">
        <v>210</v>
      </c>
    </row>
    <row r="229" spans="1:10" ht="15" customHeight="1" x14ac:dyDescent="0.2">
      <c r="G229" s="9">
        <f>SUM(G2:G228)</f>
        <v>108514.02000000014</v>
      </c>
    </row>
  </sheetData>
  <autoFilter ref="A1:J227"/>
  <phoneticPr fontId="0" type="noConversion"/>
  <pageMargins left="0.7" right="0.7" top="0.75" bottom="0.75" header="0" footer="0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office</cp:lastModifiedBy>
  <dcterms:created xsi:type="dcterms:W3CDTF">2021-10-18T09:06:04Z</dcterms:created>
  <dcterms:modified xsi:type="dcterms:W3CDTF">2021-10-26T09:20:05Z</dcterms:modified>
</cp:coreProperties>
</file>