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0" yWindow="495" windowWidth="28800" windowHeight="16275"/>
  </bookViews>
  <sheets>
    <sheet name="Dr.Martens" sheetId="5" r:id="rId1"/>
  </sheets>
  <calcPr calcId="145621"/>
</workbook>
</file>

<file path=xl/calcChain.xml><?xml version="1.0" encoding="utf-8"?>
<calcChain xmlns="http://schemas.openxmlformats.org/spreadsheetml/2006/main">
  <c r="U12" i="5" l="1"/>
  <c r="U11" i="5"/>
  <c r="L6" i="5"/>
  <c r="K6" i="5"/>
  <c r="J6" i="5"/>
  <c r="I6" i="5"/>
  <c r="H6" i="5"/>
  <c r="G6" i="5"/>
  <c r="U9" i="5"/>
  <c r="U10" i="5"/>
  <c r="X10" i="5" s="1"/>
  <c r="U14" i="5"/>
  <c r="X14" i="5" s="1"/>
  <c r="U15" i="5"/>
  <c r="U7" i="5"/>
  <c r="U13" i="5"/>
  <c r="U5" i="5"/>
  <c r="X5" i="5" s="1"/>
  <c r="U8" i="5"/>
  <c r="X8" i="5" s="1"/>
  <c r="X12" i="5"/>
  <c r="X11" i="5"/>
  <c r="U6" i="5"/>
  <c r="X6" i="5" s="1"/>
  <c r="X9" i="5"/>
  <c r="X13" i="5"/>
  <c r="X7" i="5"/>
  <c r="X15" i="5"/>
</calcChain>
</file>

<file path=xl/sharedStrings.xml><?xml version="1.0" encoding="utf-8"?>
<sst xmlns="http://schemas.openxmlformats.org/spreadsheetml/2006/main" count="44" uniqueCount="38">
  <si>
    <t>QTY</t>
  </si>
  <si>
    <t>Please Click on (+) button to check the size availability per SKU</t>
  </si>
  <si>
    <t>SKU</t>
  </si>
  <si>
    <t>STYLE</t>
  </si>
  <si>
    <t>RRP</t>
  </si>
  <si>
    <t>TOTAL</t>
  </si>
  <si>
    <t>PHOTO</t>
  </si>
  <si>
    <t>COLOR</t>
  </si>
  <si>
    <t>BLACK</t>
  </si>
  <si>
    <t>EYE BOOT 101</t>
  </si>
  <si>
    <t>EYE BOOT 1460</t>
  </si>
  <si>
    <t>JADON 8 EYE BOOT</t>
  </si>
  <si>
    <t>JADON BLACK</t>
  </si>
  <si>
    <t>WHITE</t>
  </si>
  <si>
    <t>CHELSEA BOOT</t>
  </si>
  <si>
    <t>DM26230001</t>
  </si>
  <si>
    <t>DM11822003</t>
  </si>
  <si>
    <t>DM15265001</t>
  </si>
  <si>
    <t>DM11822006</t>
  </si>
  <si>
    <t>DM26855100</t>
  </si>
  <si>
    <t>DM11822002</t>
  </si>
  <si>
    <t>DM27100001</t>
  </si>
  <si>
    <t>BLACK NAPPA</t>
  </si>
  <si>
    <t>1460 PATENT CROC EMBOSS LEATHER BOOTS</t>
  </si>
  <si>
    <t>UK</t>
  </si>
  <si>
    <t>EUR</t>
  </si>
  <si>
    <t xml:space="preserve">S I Z E </t>
  </si>
  <si>
    <t>DM13512006</t>
  </si>
  <si>
    <t>1460 PASCAL 8 EYE BOOT</t>
  </si>
  <si>
    <t>DM22564001</t>
  </si>
  <si>
    <t>DM14045001</t>
  </si>
  <si>
    <t>BLACK VIRGINIA</t>
  </si>
  <si>
    <t>SINCLAIR LEATHER PLATFORM BOOTS</t>
  </si>
  <si>
    <t>BLACK MILLED NAPPA</t>
  </si>
  <si>
    <t>VEGAN 1460 ANKLE BOOTS</t>
  </si>
  <si>
    <t>BLACK FELIX RUB OFF</t>
  </si>
  <si>
    <t>DM14649001</t>
  </si>
  <si>
    <t>FLORA SMOOTH LEATHER CHELSEA BOOTS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</si>
</sst>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</numFmts>
  <fonts count="30" x14ac:knownFonts="1">
    <font>
      <sz val="11"/>
      <color theme="1"/>
      <name val="Calibri"/>
      <family val="2"/>
      <charset val="177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177"/>
    </font>
    <font>
      <sz val="11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  <charset val="177"/>
    </font>
    <font>
      <sz val="11"/>
      <color indexed="8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177"/>
      <scheme val="minor"/>
    </font>
    <font>
      <sz val="18"/>
      <color theme="3"/>
      <name val="Calibri Light"/>
      <family val="2"/>
      <charset val="177"/>
    </font>
    <font>
      <b/>
      <sz val="11"/>
      <color theme="1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3" fillId="28" borderId="0" applyNumberFormat="0" applyBorder="0" applyAlignment="0" applyProtection="0"/>
    <xf numFmtId="0" fontId="14" fillId="29" borderId="16" applyNumberFormat="0" applyAlignment="0" applyProtection="0"/>
    <xf numFmtId="0" fontId="15" fillId="30" borderId="17" applyNumberFormat="0" applyAlignment="0" applyProtection="0"/>
    <xf numFmtId="164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31" borderId="0" applyNumberFormat="0" applyBorder="0" applyAlignment="0" applyProtection="0"/>
    <xf numFmtId="0" fontId="18" fillId="0" borderId="18" applyNumberFormat="0" applyFill="0" applyAlignment="0" applyProtection="0"/>
    <xf numFmtId="0" fontId="19" fillId="0" borderId="19" applyNumberFormat="0" applyFill="0" applyAlignment="0" applyProtection="0"/>
    <xf numFmtId="0" fontId="20" fillId="0" borderId="20" applyNumberFormat="0" applyFill="0" applyAlignment="0" applyProtection="0"/>
    <xf numFmtId="0" fontId="20" fillId="0" borderId="0" applyNumberFormat="0" applyFill="0" applyBorder="0" applyAlignment="0" applyProtection="0"/>
    <xf numFmtId="0" fontId="21" fillId="32" borderId="16" applyNumberFormat="0" applyAlignment="0" applyProtection="0"/>
    <xf numFmtId="0" fontId="22" fillId="0" borderId="21" applyNumberFormat="0" applyFill="0" applyAlignment="0" applyProtection="0"/>
    <xf numFmtId="0" fontId="23" fillId="33" borderId="0" applyNumberFormat="0" applyBorder="0" applyAlignment="0" applyProtection="0"/>
    <xf numFmtId="0" fontId="24" fillId="0" borderId="0"/>
    <xf numFmtId="0" fontId="24" fillId="0" borderId="0"/>
    <xf numFmtId="0" fontId="2" fillId="34" borderId="22" applyNumberFormat="0" applyFont="0" applyAlignment="0" applyProtection="0"/>
    <xf numFmtId="0" fontId="25" fillId="29" borderId="23" applyNumberFormat="0" applyAlignment="0" applyProtection="0"/>
    <xf numFmtId="9" fontId="2" fillId="0" borderId="0" applyFont="0" applyFill="0" applyBorder="0" applyAlignment="0" applyProtection="0"/>
    <xf numFmtId="0" fontId="8" fillId="0" borderId="0"/>
    <xf numFmtId="0" fontId="26" fillId="0" borderId="0" applyNumberFormat="0" applyFill="0" applyBorder="0" applyAlignment="0" applyProtection="0"/>
    <xf numFmtId="0" fontId="27" fillId="0" borderId="2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51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6" fontId="1" fillId="2" borderId="0" xfId="4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66" fontId="4" fillId="2" borderId="0" xfId="4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66" fontId="4" fillId="2" borderId="4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66" fontId="4" fillId="2" borderId="3" xfId="28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166" fontId="4" fillId="2" borderId="1" xfId="28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166" fontId="4" fillId="2" borderId="3" xfId="43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166" fontId="10" fillId="3" borderId="3" xfId="28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4" fillId="2" borderId="1" xfId="42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0" fontId="7" fillId="2" borderId="9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/>
    </xf>
    <xf numFmtId="0" fontId="4" fillId="2" borderId="10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165" fontId="4" fillId="2" borderId="12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166" fontId="4" fillId="2" borderId="3" xfId="42" applyNumberFormat="1" applyFont="1" applyFill="1" applyBorder="1" applyAlignment="1">
      <alignment horizontal="center" vertical="center" wrapText="1"/>
    </xf>
    <xf numFmtId="166" fontId="4" fillId="2" borderId="1" xfId="43" applyNumberFormat="1" applyFont="1" applyFill="1" applyBorder="1" applyAlignment="1">
      <alignment horizontal="center" vertical="center"/>
    </xf>
    <xf numFmtId="166" fontId="10" fillId="2" borderId="0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al 2" xfId="38"/>
    <cellStyle name="Normal" xfId="0" builtinId="0"/>
    <cellStyle name="Normalny 2" xfId="39"/>
    <cellStyle name="Note" xfId="40" builtinId="10" customBuiltin="1"/>
    <cellStyle name="Output" xfId="41" builtinId="21" customBuiltin="1"/>
    <cellStyle name="Percent" xfId="42" builtinId="5"/>
    <cellStyle name="Standaard_Blad1" xfId="43"/>
    <cellStyle name="Title" xfId="44" builtinId="15" customBuiltin="1"/>
    <cellStyle name="Total" xfId="45" builtinId="25" customBuiltin="1"/>
    <cellStyle name="Warning Text" xfId="46" builtinId="11" customBuiltin="1"/>
    <cellStyle name="כותרת 5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142875</xdr:colOff>
      <xdr:row>0</xdr:row>
      <xdr:rowOff>228600</xdr:rowOff>
    </xdr:from>
    <xdr:to>
      <xdr:col>21</xdr:col>
      <xdr:colOff>95250</xdr:colOff>
      <xdr:row>1</xdr:row>
      <xdr:rowOff>209550</xdr:rowOff>
    </xdr:to>
    <xdr:pic>
      <xdr:nvPicPr>
        <xdr:cNvPr id="1025" name="Graphique 226" descr="Flèche : courbe dans le sens des aiguilles d’une montre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68650" y="228600"/>
          <a:ext cx="6191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7</xdr:row>
      <xdr:rowOff>19050</xdr:rowOff>
    </xdr:from>
    <xdr:to>
      <xdr:col>1</xdr:col>
      <xdr:colOff>619125</xdr:colOff>
      <xdr:row>7</xdr:row>
      <xdr:rowOff>742950</xdr:rowOff>
    </xdr:to>
    <xdr:pic>
      <xdr:nvPicPr>
        <xdr:cNvPr id="1026" name="Picture 2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71525" y="4229100"/>
          <a:ext cx="5715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13</xdr:row>
      <xdr:rowOff>114300</xdr:rowOff>
    </xdr:from>
    <xdr:to>
      <xdr:col>1</xdr:col>
      <xdr:colOff>742950</xdr:colOff>
      <xdr:row>13</xdr:row>
      <xdr:rowOff>838200</xdr:rowOff>
    </xdr:to>
    <xdr:pic>
      <xdr:nvPicPr>
        <xdr:cNvPr id="1027" name="Picture 4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42950" y="9810750"/>
          <a:ext cx="7239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14</xdr:row>
      <xdr:rowOff>66675</xdr:rowOff>
    </xdr:from>
    <xdr:to>
      <xdr:col>1</xdr:col>
      <xdr:colOff>647700</xdr:colOff>
      <xdr:row>14</xdr:row>
      <xdr:rowOff>790575</xdr:rowOff>
    </xdr:to>
    <xdr:pic>
      <xdr:nvPicPr>
        <xdr:cNvPr id="1028" name="Picture 6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81050" y="10734675"/>
          <a:ext cx="5905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4</xdr:row>
      <xdr:rowOff>190500</xdr:rowOff>
    </xdr:from>
    <xdr:to>
      <xdr:col>1</xdr:col>
      <xdr:colOff>790575</xdr:colOff>
      <xdr:row>4</xdr:row>
      <xdr:rowOff>609600</xdr:rowOff>
    </xdr:to>
    <xdr:pic>
      <xdr:nvPicPr>
        <xdr:cNvPr id="1029" name="Picture 8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800100" y="1743075"/>
          <a:ext cx="7143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9</xdr:row>
      <xdr:rowOff>76200</xdr:rowOff>
    </xdr:from>
    <xdr:to>
      <xdr:col>1</xdr:col>
      <xdr:colOff>657225</xdr:colOff>
      <xdr:row>9</xdr:row>
      <xdr:rowOff>790575</xdr:rowOff>
    </xdr:to>
    <xdr:pic>
      <xdr:nvPicPr>
        <xdr:cNvPr id="1030" name="Picture 10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09625" y="6057900"/>
          <a:ext cx="5715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12</xdr:row>
      <xdr:rowOff>85725</xdr:rowOff>
    </xdr:from>
    <xdr:to>
      <xdr:col>1</xdr:col>
      <xdr:colOff>695325</xdr:colOff>
      <xdr:row>12</xdr:row>
      <xdr:rowOff>800100</xdr:rowOff>
    </xdr:to>
    <xdr:pic>
      <xdr:nvPicPr>
        <xdr:cNvPr id="1031" name="Picture 12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828675" y="8810625"/>
          <a:ext cx="5905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6</xdr:row>
      <xdr:rowOff>47625</xdr:rowOff>
    </xdr:from>
    <xdr:to>
      <xdr:col>1</xdr:col>
      <xdr:colOff>647700</xdr:colOff>
      <xdr:row>6</xdr:row>
      <xdr:rowOff>771525</xdr:rowOff>
    </xdr:to>
    <xdr:pic>
      <xdr:nvPicPr>
        <xdr:cNvPr id="1032" name="Picture 14"/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781050" y="3371850"/>
          <a:ext cx="5905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5</xdr:row>
      <xdr:rowOff>85725</xdr:rowOff>
    </xdr:from>
    <xdr:to>
      <xdr:col>1</xdr:col>
      <xdr:colOff>657225</xdr:colOff>
      <xdr:row>5</xdr:row>
      <xdr:rowOff>800100</xdr:rowOff>
    </xdr:to>
    <xdr:pic>
      <xdr:nvPicPr>
        <xdr:cNvPr id="1033" name="Picture 3"/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809625" y="2524125"/>
          <a:ext cx="5715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8</xdr:row>
      <xdr:rowOff>104775</xdr:rowOff>
    </xdr:from>
    <xdr:to>
      <xdr:col>1</xdr:col>
      <xdr:colOff>695325</xdr:colOff>
      <xdr:row>8</xdr:row>
      <xdr:rowOff>838200</xdr:rowOff>
    </xdr:to>
    <xdr:pic>
      <xdr:nvPicPr>
        <xdr:cNvPr id="1034" name="Picture 7"/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828675" y="5200650"/>
          <a:ext cx="5905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10</xdr:row>
      <xdr:rowOff>95250</xdr:rowOff>
    </xdr:from>
    <xdr:to>
      <xdr:col>1</xdr:col>
      <xdr:colOff>714375</xdr:colOff>
      <xdr:row>10</xdr:row>
      <xdr:rowOff>819150</xdr:rowOff>
    </xdr:to>
    <xdr:pic>
      <xdr:nvPicPr>
        <xdr:cNvPr id="1035" name="Picture 11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866775" y="6962775"/>
          <a:ext cx="5715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11</xdr:row>
      <xdr:rowOff>95250</xdr:rowOff>
    </xdr:from>
    <xdr:to>
      <xdr:col>1</xdr:col>
      <xdr:colOff>704850</xdr:colOff>
      <xdr:row>11</xdr:row>
      <xdr:rowOff>819150</xdr:rowOff>
    </xdr:to>
    <xdr:pic>
      <xdr:nvPicPr>
        <xdr:cNvPr id="1036" name="Picture 15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857250" y="7848600"/>
          <a:ext cx="5715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showGridLines="0" tabSelected="1" zoomScale="80" zoomScaleNormal="80" workbookViewId="0">
      <pane ySplit="4" topLeftCell="A5" activePane="bottomLeft" state="frozen"/>
      <selection pane="bottomLeft" activeCell="Y1" sqref="Y1:Y1048576"/>
    </sheetView>
  </sheetViews>
  <sheetFormatPr defaultColWidth="21.42578125" defaultRowHeight="77.099999999999994" customHeight="1" outlineLevelCol="1" x14ac:dyDescent="0.25"/>
  <cols>
    <col min="1" max="1" width="10.85546875" style="1" customWidth="1"/>
    <col min="2" max="2" width="12.7109375" style="6" bestFit="1" customWidth="1"/>
    <col min="3" max="3" width="12.7109375" style="6" customWidth="1"/>
    <col min="4" max="4" width="43.140625" style="6" customWidth="1"/>
    <col min="5" max="5" width="40.7109375" style="6" bestFit="1" customWidth="1"/>
    <col min="6" max="20" width="7.7109375" style="1" customWidth="1" outlineLevel="1"/>
    <col min="21" max="21" width="10" style="4" customWidth="1"/>
    <col min="22" max="22" width="11.140625" style="18" bestFit="1" customWidth="1"/>
    <col min="23" max="24" width="13.85546875" style="7" customWidth="1"/>
    <col min="25" max="16384" width="21.42578125" style="1"/>
  </cols>
  <sheetData>
    <row r="1" spans="1:24" ht="33.75" customHeight="1" thickBot="1" x14ac:dyDescent="0.3">
      <c r="A1" s="5"/>
      <c r="B1" s="9"/>
      <c r="C1" s="9"/>
      <c r="D1" s="8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V1" s="47" t="s">
        <v>1</v>
      </c>
      <c r="W1" s="47"/>
      <c r="X1" s="47"/>
    </row>
    <row r="2" spans="1:24" s="2" customFormat="1" ht="27.75" customHeight="1" x14ac:dyDescent="0.25">
      <c r="B2" s="9"/>
      <c r="C2" s="9"/>
      <c r="D2" s="10"/>
      <c r="E2" s="10"/>
      <c r="F2" s="34" t="s">
        <v>24</v>
      </c>
      <c r="G2" s="35">
        <v>3</v>
      </c>
      <c r="H2" s="36">
        <v>4</v>
      </c>
      <c r="I2" s="36">
        <v>5</v>
      </c>
      <c r="J2" s="36">
        <v>6</v>
      </c>
      <c r="K2" s="36">
        <v>6.5</v>
      </c>
      <c r="L2" s="36">
        <v>7</v>
      </c>
      <c r="M2" s="35">
        <v>7.5</v>
      </c>
      <c r="N2" s="35">
        <v>8</v>
      </c>
      <c r="O2" s="36">
        <v>8.5</v>
      </c>
      <c r="P2" s="36">
        <v>9</v>
      </c>
      <c r="Q2" s="36">
        <v>9.5</v>
      </c>
      <c r="R2" s="36">
        <v>10</v>
      </c>
      <c r="S2" s="36">
        <v>11</v>
      </c>
      <c r="T2" s="37">
        <v>12</v>
      </c>
      <c r="U2" s="4"/>
      <c r="V2" s="17"/>
      <c r="W2" s="11"/>
      <c r="X2" s="11"/>
    </row>
    <row r="3" spans="1:24" s="2" customFormat="1" ht="27.75" customHeight="1" thickBot="1" x14ac:dyDescent="0.3">
      <c r="B3" s="9"/>
      <c r="C3" s="9"/>
      <c r="D3" s="10"/>
      <c r="E3" s="10"/>
      <c r="F3" s="38" t="s">
        <v>25</v>
      </c>
      <c r="G3" s="39">
        <v>36</v>
      </c>
      <c r="H3" s="40">
        <v>37</v>
      </c>
      <c r="I3" s="40">
        <v>38</v>
      </c>
      <c r="J3" s="40">
        <v>39</v>
      </c>
      <c r="K3" s="40">
        <v>40</v>
      </c>
      <c r="L3" s="40">
        <v>41</v>
      </c>
      <c r="M3" s="39">
        <v>41.5</v>
      </c>
      <c r="N3" s="39">
        <v>42</v>
      </c>
      <c r="O3" s="40">
        <v>42.5</v>
      </c>
      <c r="P3" s="40">
        <v>43</v>
      </c>
      <c r="Q3" s="40">
        <v>44</v>
      </c>
      <c r="R3" s="40">
        <v>45</v>
      </c>
      <c r="S3" s="40">
        <v>46</v>
      </c>
      <c r="T3" s="41">
        <v>47</v>
      </c>
      <c r="U3" s="4"/>
      <c r="V3" s="17"/>
      <c r="W3" s="11"/>
      <c r="X3" s="11"/>
    </row>
    <row r="4" spans="1:24" s="2" customFormat="1" ht="33" customHeight="1" thickBot="1" x14ac:dyDescent="0.3">
      <c r="B4" s="42" t="s">
        <v>6</v>
      </c>
      <c r="C4" s="27" t="s">
        <v>2</v>
      </c>
      <c r="D4" s="27" t="s">
        <v>3</v>
      </c>
      <c r="E4" s="14" t="s">
        <v>7</v>
      </c>
      <c r="F4" s="48" t="s">
        <v>26</v>
      </c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50"/>
      <c r="U4" s="26" t="s">
        <v>0</v>
      </c>
      <c r="V4" s="16" t="s">
        <v>4</v>
      </c>
      <c r="W4" s="16"/>
      <c r="X4" s="16" t="s">
        <v>5</v>
      </c>
    </row>
    <row r="5" spans="1:24" s="3" customFormat="1" ht="69.95" customHeight="1" x14ac:dyDescent="0.25">
      <c r="A5" s="1"/>
      <c r="B5" s="29"/>
      <c r="C5" s="29" t="s">
        <v>20</v>
      </c>
      <c r="D5" s="24" t="s">
        <v>10</v>
      </c>
      <c r="E5" s="28" t="s">
        <v>8</v>
      </c>
      <c r="F5" s="44"/>
      <c r="G5" s="44">
        <v>24</v>
      </c>
      <c r="H5" s="23">
        <v>48</v>
      </c>
      <c r="I5" s="23">
        <v>72</v>
      </c>
      <c r="J5" s="23">
        <v>72</v>
      </c>
      <c r="K5" s="23">
        <v>48</v>
      </c>
      <c r="L5" s="23">
        <v>24</v>
      </c>
      <c r="M5" s="23"/>
      <c r="N5" s="23">
        <v>8</v>
      </c>
      <c r="O5" s="23"/>
      <c r="P5" s="23">
        <v>8</v>
      </c>
      <c r="Q5" s="44">
        <v>4</v>
      </c>
      <c r="R5" s="23">
        <v>4</v>
      </c>
      <c r="S5" s="23"/>
      <c r="T5" s="23"/>
      <c r="U5" s="15">
        <f t="shared" ref="U5:U15" si="0">SUM(F5:T5)</f>
        <v>312</v>
      </c>
      <c r="V5" s="19">
        <v>190</v>
      </c>
      <c r="W5" s="30"/>
      <c r="X5" s="25">
        <f t="shared" ref="X5:X15" si="1">W5*U5</f>
        <v>0</v>
      </c>
    </row>
    <row r="6" spans="1:24" s="3" customFormat="1" ht="69.95" customHeight="1" x14ac:dyDescent="0.25">
      <c r="A6" s="1"/>
      <c r="B6" s="23"/>
      <c r="C6" s="23" t="s">
        <v>27</v>
      </c>
      <c r="D6" s="22" t="s">
        <v>28</v>
      </c>
      <c r="E6" s="28" t="s">
        <v>31</v>
      </c>
      <c r="F6" s="13"/>
      <c r="G6" s="13">
        <f t="shared" ref="G6:L6" si="2">G5+G4</f>
        <v>24</v>
      </c>
      <c r="H6" s="13">
        <f t="shared" si="2"/>
        <v>48</v>
      </c>
      <c r="I6" s="13">
        <f t="shared" si="2"/>
        <v>72</v>
      </c>
      <c r="J6" s="13">
        <f t="shared" si="2"/>
        <v>72</v>
      </c>
      <c r="K6" s="13">
        <f t="shared" si="2"/>
        <v>48</v>
      </c>
      <c r="L6" s="13">
        <f t="shared" si="2"/>
        <v>24</v>
      </c>
      <c r="M6" s="13"/>
      <c r="N6" s="13"/>
      <c r="O6" s="13"/>
      <c r="P6" s="13"/>
      <c r="Q6" s="13"/>
      <c r="R6" s="13"/>
      <c r="S6" s="13"/>
      <c r="T6" s="13"/>
      <c r="U6" s="44">
        <f t="shared" si="0"/>
        <v>288</v>
      </c>
      <c r="V6" s="32">
        <v>190</v>
      </c>
      <c r="W6" s="30"/>
      <c r="X6" s="45">
        <f t="shared" si="1"/>
        <v>0</v>
      </c>
    </row>
    <row r="7" spans="1:24" ht="69.95" customHeight="1" x14ac:dyDescent="0.25">
      <c r="B7" s="29"/>
      <c r="C7" s="29" t="s">
        <v>18</v>
      </c>
      <c r="D7" s="20" t="s">
        <v>10</v>
      </c>
      <c r="E7" s="28" t="s">
        <v>8</v>
      </c>
      <c r="F7" s="22"/>
      <c r="G7" s="22">
        <v>8</v>
      </c>
      <c r="H7" s="22">
        <v>16</v>
      </c>
      <c r="I7" s="22">
        <v>24</v>
      </c>
      <c r="J7" s="12">
        <v>24</v>
      </c>
      <c r="K7" s="12">
        <v>22</v>
      </c>
      <c r="L7" s="12">
        <v>8</v>
      </c>
      <c r="M7" s="12"/>
      <c r="N7" s="12">
        <v>15</v>
      </c>
      <c r="O7" s="12"/>
      <c r="P7" s="12">
        <v>10</v>
      </c>
      <c r="Q7" s="12">
        <v>4</v>
      </c>
      <c r="R7" s="22">
        <v>3</v>
      </c>
      <c r="S7" s="22"/>
      <c r="T7" s="22"/>
      <c r="U7" s="15">
        <f t="shared" si="0"/>
        <v>134</v>
      </c>
      <c r="V7" s="21">
        <v>190</v>
      </c>
      <c r="W7" s="30"/>
      <c r="X7" s="25">
        <f t="shared" si="1"/>
        <v>0</v>
      </c>
    </row>
    <row r="8" spans="1:24" ht="69.95" customHeight="1" x14ac:dyDescent="0.25">
      <c r="A8" s="3"/>
      <c r="B8" s="29"/>
      <c r="C8" s="29" t="s">
        <v>15</v>
      </c>
      <c r="D8" s="20" t="s">
        <v>9</v>
      </c>
      <c r="E8" s="28" t="s">
        <v>8</v>
      </c>
      <c r="F8" s="12"/>
      <c r="G8" s="12">
        <v>8</v>
      </c>
      <c r="H8" s="22">
        <v>16</v>
      </c>
      <c r="I8" s="22">
        <v>24</v>
      </c>
      <c r="J8" s="22">
        <v>24</v>
      </c>
      <c r="K8" s="22">
        <v>16</v>
      </c>
      <c r="L8" s="22">
        <v>8</v>
      </c>
      <c r="M8" s="22"/>
      <c r="N8" s="22">
        <v>8</v>
      </c>
      <c r="O8" s="22"/>
      <c r="P8" s="22">
        <v>8</v>
      </c>
      <c r="Q8" s="12">
        <v>8</v>
      </c>
      <c r="R8" s="22">
        <v>8</v>
      </c>
      <c r="S8" s="22"/>
      <c r="T8" s="22"/>
      <c r="U8" s="15">
        <f t="shared" si="0"/>
        <v>128</v>
      </c>
      <c r="V8" s="21">
        <v>180</v>
      </c>
      <c r="W8" s="30"/>
      <c r="X8" s="25">
        <f t="shared" si="1"/>
        <v>0</v>
      </c>
    </row>
    <row r="9" spans="1:24" ht="69.95" customHeight="1" x14ac:dyDescent="0.25">
      <c r="B9" s="23"/>
      <c r="C9" s="23" t="s">
        <v>29</v>
      </c>
      <c r="D9" s="22" t="s">
        <v>32</v>
      </c>
      <c r="E9" s="28" t="s">
        <v>33</v>
      </c>
      <c r="F9" s="13"/>
      <c r="G9" s="13">
        <v>8</v>
      </c>
      <c r="H9" s="13">
        <v>16</v>
      </c>
      <c r="I9" s="13">
        <v>24</v>
      </c>
      <c r="J9" s="13">
        <v>24</v>
      </c>
      <c r="K9" s="13">
        <v>16</v>
      </c>
      <c r="L9" s="13">
        <v>8</v>
      </c>
      <c r="M9" s="13"/>
      <c r="N9" s="13"/>
      <c r="O9" s="13"/>
      <c r="P9" s="13"/>
      <c r="Q9" s="13"/>
      <c r="R9" s="13"/>
      <c r="S9" s="13"/>
      <c r="T9" s="13"/>
      <c r="U9" s="44">
        <f t="shared" si="0"/>
        <v>96</v>
      </c>
      <c r="V9" s="32">
        <v>230</v>
      </c>
      <c r="W9" s="30"/>
      <c r="X9" s="45">
        <f t="shared" si="1"/>
        <v>0</v>
      </c>
    </row>
    <row r="10" spans="1:24" ht="69.95" customHeight="1" x14ac:dyDescent="0.25">
      <c r="B10" s="29"/>
      <c r="C10" s="29" t="s">
        <v>21</v>
      </c>
      <c r="D10" s="20" t="s">
        <v>14</v>
      </c>
      <c r="E10" s="28" t="s">
        <v>22</v>
      </c>
      <c r="F10" s="13"/>
      <c r="G10" s="13">
        <v>8</v>
      </c>
      <c r="H10" s="22">
        <v>15</v>
      </c>
      <c r="I10" s="22">
        <v>24</v>
      </c>
      <c r="J10" s="22">
        <v>24</v>
      </c>
      <c r="K10" s="22">
        <v>16</v>
      </c>
      <c r="L10" s="22">
        <v>8</v>
      </c>
      <c r="M10" s="22"/>
      <c r="N10" s="22"/>
      <c r="O10" s="22"/>
      <c r="P10" s="22"/>
      <c r="Q10" s="13"/>
      <c r="R10" s="22"/>
      <c r="S10" s="22"/>
      <c r="T10" s="22"/>
      <c r="U10" s="15">
        <f t="shared" si="0"/>
        <v>95</v>
      </c>
      <c r="V10" s="21">
        <v>190</v>
      </c>
      <c r="W10" s="30"/>
      <c r="X10" s="25">
        <f t="shared" si="1"/>
        <v>0</v>
      </c>
    </row>
    <row r="11" spans="1:24" ht="69.95" customHeight="1" x14ac:dyDescent="0.25">
      <c r="B11" s="23"/>
      <c r="C11" s="23" t="s">
        <v>30</v>
      </c>
      <c r="D11" s="22" t="s">
        <v>34</v>
      </c>
      <c r="E11" s="23" t="s">
        <v>35</v>
      </c>
      <c r="F11" s="13"/>
      <c r="G11" s="13">
        <v>2</v>
      </c>
      <c r="H11" s="13">
        <v>8</v>
      </c>
      <c r="I11" s="13">
        <v>15</v>
      </c>
      <c r="J11" s="13">
        <v>22</v>
      </c>
      <c r="K11" s="13">
        <v>15</v>
      </c>
      <c r="L11" s="13">
        <v>12</v>
      </c>
      <c r="M11" s="13"/>
      <c r="N11" s="13">
        <v>6</v>
      </c>
      <c r="O11" s="13"/>
      <c r="P11" s="13">
        <v>2</v>
      </c>
      <c r="Q11" s="13">
        <v>2</v>
      </c>
      <c r="R11" s="13">
        <v>2</v>
      </c>
      <c r="S11" s="13">
        <v>2</v>
      </c>
      <c r="T11" s="13">
        <v>1</v>
      </c>
      <c r="U11" s="44">
        <f t="shared" si="0"/>
        <v>89</v>
      </c>
      <c r="V11" s="32">
        <v>190</v>
      </c>
      <c r="W11" s="30"/>
      <c r="X11" s="45">
        <f t="shared" si="1"/>
        <v>0</v>
      </c>
    </row>
    <row r="12" spans="1:24" ht="77.099999999999994" customHeight="1" x14ac:dyDescent="0.25">
      <c r="B12" s="22"/>
      <c r="C12" s="22" t="s">
        <v>36</v>
      </c>
      <c r="D12" s="22" t="s">
        <v>37</v>
      </c>
      <c r="E12" s="22" t="s">
        <v>37</v>
      </c>
      <c r="F12" s="13"/>
      <c r="G12" s="13">
        <v>3</v>
      </c>
      <c r="H12" s="13">
        <v>7</v>
      </c>
      <c r="I12" s="13">
        <v>8</v>
      </c>
      <c r="J12" s="13">
        <v>10</v>
      </c>
      <c r="K12" s="13">
        <v>11</v>
      </c>
      <c r="L12" s="13">
        <v>10</v>
      </c>
      <c r="M12" s="13"/>
      <c r="N12" s="13">
        <v>6</v>
      </c>
      <c r="O12" s="13"/>
      <c r="P12" s="13">
        <v>5</v>
      </c>
      <c r="Q12" s="13"/>
      <c r="R12" s="13"/>
      <c r="S12" s="13"/>
      <c r="T12" s="13"/>
      <c r="U12" s="13">
        <f t="shared" si="0"/>
        <v>60</v>
      </c>
      <c r="V12" s="32">
        <v>180</v>
      </c>
      <c r="W12" s="30"/>
      <c r="X12" s="33">
        <f t="shared" si="1"/>
        <v>0</v>
      </c>
    </row>
    <row r="13" spans="1:24" ht="77.099999999999994" customHeight="1" x14ac:dyDescent="0.25">
      <c r="B13" s="43"/>
      <c r="C13" s="43" t="s">
        <v>19</v>
      </c>
      <c r="D13" s="20" t="s">
        <v>23</v>
      </c>
      <c r="E13" s="31" t="s">
        <v>13</v>
      </c>
      <c r="F13" s="22"/>
      <c r="G13" s="22">
        <v>4</v>
      </c>
      <c r="H13" s="22">
        <v>4</v>
      </c>
      <c r="I13" s="22">
        <v>8</v>
      </c>
      <c r="J13" s="22">
        <v>12</v>
      </c>
      <c r="K13" s="22">
        <v>4</v>
      </c>
      <c r="L13" s="12"/>
      <c r="M13" s="12"/>
      <c r="N13" s="12"/>
      <c r="O13" s="12"/>
      <c r="P13" s="12"/>
      <c r="Q13" s="12"/>
      <c r="R13" s="22"/>
      <c r="S13" s="22"/>
      <c r="T13" s="22"/>
      <c r="U13" s="12">
        <f t="shared" si="0"/>
        <v>32</v>
      </c>
      <c r="V13" s="21">
        <v>190</v>
      </c>
      <c r="W13" s="30"/>
      <c r="X13" s="46">
        <f t="shared" si="1"/>
        <v>0</v>
      </c>
    </row>
    <row r="14" spans="1:24" ht="77.099999999999994" customHeight="1" x14ac:dyDescent="0.25">
      <c r="B14" s="43"/>
      <c r="C14" s="43" t="s">
        <v>16</v>
      </c>
      <c r="D14" s="20" t="s">
        <v>10</v>
      </c>
      <c r="E14" s="31" t="s">
        <v>8</v>
      </c>
      <c r="F14" s="22"/>
      <c r="G14" s="22"/>
      <c r="H14" s="22"/>
      <c r="I14" s="12"/>
      <c r="J14" s="12"/>
      <c r="K14" s="12">
        <v>2</v>
      </c>
      <c r="L14" s="12">
        <v>8</v>
      </c>
      <c r="M14" s="12"/>
      <c r="N14" s="12">
        <v>8</v>
      </c>
      <c r="O14" s="12"/>
      <c r="P14" s="12">
        <v>8</v>
      </c>
      <c r="Q14" s="12">
        <v>4</v>
      </c>
      <c r="R14" s="12">
        <v>2</v>
      </c>
      <c r="S14" s="12"/>
      <c r="T14" s="12"/>
      <c r="U14" s="12">
        <f t="shared" si="0"/>
        <v>32</v>
      </c>
      <c r="V14" s="21">
        <v>190</v>
      </c>
      <c r="W14" s="30"/>
      <c r="X14" s="46">
        <f t="shared" si="1"/>
        <v>0</v>
      </c>
    </row>
    <row r="15" spans="1:24" ht="77.099999999999994" customHeight="1" x14ac:dyDescent="0.25">
      <c r="B15" s="43"/>
      <c r="C15" s="43" t="s">
        <v>17</v>
      </c>
      <c r="D15" s="20" t="s">
        <v>11</v>
      </c>
      <c r="E15" s="31" t="s">
        <v>12</v>
      </c>
      <c r="F15" s="12"/>
      <c r="G15" s="12">
        <v>4</v>
      </c>
      <c r="H15" s="22">
        <v>4</v>
      </c>
      <c r="I15" s="22">
        <v>7</v>
      </c>
      <c r="J15" s="22">
        <v>12</v>
      </c>
      <c r="K15" s="22">
        <v>4</v>
      </c>
      <c r="L15" s="22"/>
      <c r="M15" s="22"/>
      <c r="N15" s="22"/>
      <c r="O15" s="22"/>
      <c r="P15" s="22"/>
      <c r="Q15" s="22"/>
      <c r="R15" s="22"/>
      <c r="S15" s="22"/>
      <c r="T15" s="22"/>
      <c r="U15" s="12">
        <f t="shared" si="0"/>
        <v>31</v>
      </c>
      <c r="V15" s="21">
        <v>220</v>
      </c>
      <c r="W15" s="30"/>
      <c r="X15" s="46">
        <f t="shared" si="1"/>
        <v>0</v>
      </c>
    </row>
  </sheetData>
  <mergeCells count="2">
    <mergeCell ref="V1:X1"/>
    <mergeCell ref="F4:T4"/>
  </mergeCells>
  <phoneticPr fontId="5" type="noConversion"/>
  <pageMargins left="0.7" right="0.7" top="0.75" bottom="0.75" header="0.3" footer="0.3"/>
  <pageSetup paperSize="9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64D31A-4D82-4AE7-9A21-7FE75492D25A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ec6bed14-7f9b-4f27-bb3d-c16a74aafb01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ed14-7f9b-4f27-bb3d-c16a74aaf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Dr.Martens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2020-07-06T10:21:41Z</dcterms:created>
  <dcterms:modified xsi:type="dcterms:W3CDTF">2022-02-23T10:21:11Z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