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320"/>
  </bookViews>
  <sheets>
    <sheet name="OVERVIEW" sheetId="24" r:id="rId1"/>
    <sheet name="PICTURES" sheetId="20" r:id="rId2"/>
    <sheet name="DETAILS" sheetId="4" r:id="rId3"/>
    <sheet name="CASEPACKS" sheetId="13" r:id="rId4"/>
  </sheets>
  <definedNames>
    <definedName name="_xlnm._FilterDatabase" localSheetId="3" hidden="1">CASEPACKS!$B$4:$R$28</definedName>
    <definedName name="_xlnm._FilterDatabase" localSheetId="2" hidden="1">DETAILS!$B$4:$V$661</definedName>
    <definedName name="_xlnm._FilterDatabase" localSheetId="1" hidden="1">PICTURES!$C$4:$H$260</definedName>
  </definedNames>
  <calcPr calcId="191029"/>
</workbook>
</file>

<file path=xl/calcChain.xml><?xml version="1.0" encoding="utf-8"?>
<calcChain xmlns="http://schemas.openxmlformats.org/spreadsheetml/2006/main">
  <c r="R28" i="13" l="1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3" i="13"/>
  <c r="R12" i="13"/>
  <c r="R11" i="13"/>
  <c r="R10" i="13"/>
  <c r="R9" i="13"/>
  <c r="R8" i="13"/>
  <c r="R7" i="13"/>
  <c r="R6" i="13"/>
  <c r="R5" i="13"/>
  <c r="V661" i="4"/>
  <c r="T661" i="4"/>
  <c r="V660" i="4"/>
  <c r="T660" i="4"/>
  <c r="V659" i="4"/>
  <c r="T659" i="4"/>
  <c r="V658" i="4"/>
  <c r="T658" i="4"/>
  <c r="V657" i="4"/>
  <c r="T657" i="4"/>
  <c r="V656" i="4"/>
  <c r="T656" i="4"/>
  <c r="V655" i="4"/>
  <c r="T655" i="4"/>
  <c r="V654" i="4"/>
  <c r="T654" i="4"/>
  <c r="V653" i="4"/>
  <c r="T653" i="4"/>
  <c r="V652" i="4"/>
  <c r="T652" i="4"/>
  <c r="V651" i="4"/>
  <c r="T651" i="4"/>
  <c r="V650" i="4"/>
  <c r="T650" i="4"/>
  <c r="V649" i="4"/>
  <c r="T649" i="4"/>
  <c r="V648" i="4"/>
  <c r="T648" i="4"/>
  <c r="V647" i="4"/>
  <c r="T647" i="4"/>
  <c r="V646" i="4"/>
  <c r="T646" i="4"/>
  <c r="V645" i="4"/>
  <c r="T645" i="4"/>
  <c r="V644" i="4"/>
  <c r="T644" i="4"/>
  <c r="V643" i="4"/>
  <c r="T643" i="4"/>
  <c r="V642" i="4"/>
  <c r="T642" i="4"/>
  <c r="V641" i="4"/>
  <c r="T641" i="4"/>
  <c r="V640" i="4"/>
  <c r="T640" i="4"/>
  <c r="V639" i="4"/>
  <c r="T639" i="4"/>
  <c r="V638" i="4"/>
  <c r="T638" i="4"/>
  <c r="V637" i="4"/>
  <c r="T637" i="4"/>
  <c r="V636" i="4"/>
  <c r="T636" i="4"/>
  <c r="V635" i="4"/>
  <c r="T635" i="4"/>
  <c r="V634" i="4"/>
  <c r="T634" i="4"/>
  <c r="V633" i="4"/>
  <c r="T633" i="4"/>
  <c r="V632" i="4"/>
  <c r="T632" i="4"/>
  <c r="V631" i="4"/>
  <c r="T631" i="4"/>
  <c r="V630" i="4"/>
  <c r="T630" i="4"/>
  <c r="V629" i="4"/>
  <c r="T629" i="4"/>
  <c r="V628" i="4"/>
  <c r="T628" i="4"/>
  <c r="V627" i="4"/>
  <c r="T627" i="4"/>
  <c r="V626" i="4"/>
  <c r="T626" i="4"/>
  <c r="V625" i="4"/>
  <c r="T625" i="4"/>
  <c r="V624" i="4"/>
  <c r="T624" i="4"/>
  <c r="V623" i="4"/>
  <c r="T623" i="4"/>
  <c r="V622" i="4"/>
  <c r="T622" i="4"/>
  <c r="V621" i="4"/>
  <c r="T621" i="4"/>
  <c r="V620" i="4"/>
  <c r="T620" i="4"/>
  <c r="V619" i="4"/>
  <c r="T619" i="4"/>
  <c r="V618" i="4"/>
  <c r="T618" i="4"/>
  <c r="V617" i="4"/>
  <c r="T617" i="4"/>
  <c r="V616" i="4"/>
  <c r="T616" i="4"/>
  <c r="V615" i="4"/>
  <c r="T615" i="4"/>
  <c r="V614" i="4"/>
  <c r="T614" i="4"/>
  <c r="V613" i="4"/>
  <c r="T613" i="4"/>
  <c r="V612" i="4"/>
  <c r="T612" i="4"/>
  <c r="V611" i="4"/>
  <c r="T611" i="4"/>
  <c r="V610" i="4"/>
  <c r="T610" i="4"/>
  <c r="V609" i="4"/>
  <c r="T609" i="4"/>
  <c r="V608" i="4"/>
  <c r="T608" i="4"/>
  <c r="V607" i="4"/>
  <c r="T607" i="4"/>
  <c r="V606" i="4"/>
  <c r="T606" i="4"/>
  <c r="V605" i="4"/>
  <c r="T605" i="4"/>
  <c r="V604" i="4"/>
  <c r="T604" i="4"/>
  <c r="V603" i="4"/>
  <c r="T603" i="4"/>
  <c r="V602" i="4"/>
  <c r="T602" i="4"/>
  <c r="V601" i="4"/>
  <c r="T601" i="4"/>
  <c r="V600" i="4"/>
  <c r="T600" i="4"/>
  <c r="V599" i="4"/>
  <c r="T599" i="4"/>
  <c r="V598" i="4"/>
  <c r="T598" i="4"/>
  <c r="V597" i="4"/>
  <c r="T597" i="4"/>
  <c r="V596" i="4"/>
  <c r="T596" i="4"/>
  <c r="V595" i="4"/>
  <c r="T595" i="4"/>
  <c r="V594" i="4"/>
  <c r="T594" i="4"/>
  <c r="V593" i="4"/>
  <c r="T593" i="4"/>
  <c r="V592" i="4"/>
  <c r="T592" i="4"/>
  <c r="V591" i="4"/>
  <c r="T591" i="4"/>
  <c r="V590" i="4"/>
  <c r="T590" i="4"/>
  <c r="V589" i="4"/>
  <c r="T589" i="4"/>
  <c r="V588" i="4"/>
  <c r="T588" i="4"/>
  <c r="V587" i="4"/>
  <c r="T587" i="4"/>
  <c r="V586" i="4"/>
  <c r="T586" i="4"/>
  <c r="V585" i="4"/>
  <c r="T585" i="4"/>
  <c r="V584" i="4"/>
  <c r="T584" i="4"/>
  <c r="V583" i="4"/>
  <c r="T583" i="4"/>
  <c r="V582" i="4"/>
  <c r="T582" i="4"/>
  <c r="V581" i="4"/>
  <c r="T581" i="4"/>
  <c r="V580" i="4"/>
  <c r="T580" i="4"/>
  <c r="V579" i="4"/>
  <c r="T579" i="4"/>
  <c r="V578" i="4"/>
  <c r="T578" i="4"/>
  <c r="V577" i="4"/>
  <c r="T577" i="4"/>
  <c r="V576" i="4"/>
  <c r="T576" i="4"/>
  <c r="V575" i="4"/>
  <c r="T575" i="4"/>
  <c r="V574" i="4"/>
  <c r="T574" i="4"/>
  <c r="V573" i="4"/>
  <c r="T573" i="4"/>
  <c r="V572" i="4"/>
  <c r="T572" i="4"/>
  <c r="V571" i="4"/>
  <c r="T571" i="4"/>
  <c r="V570" i="4"/>
  <c r="T570" i="4"/>
  <c r="V569" i="4"/>
  <c r="T569" i="4"/>
  <c r="V568" i="4"/>
  <c r="T568" i="4"/>
  <c r="V567" i="4"/>
  <c r="T567" i="4"/>
  <c r="V566" i="4"/>
  <c r="T566" i="4"/>
  <c r="V565" i="4"/>
  <c r="T565" i="4"/>
  <c r="V564" i="4"/>
  <c r="T564" i="4"/>
  <c r="V563" i="4"/>
  <c r="T563" i="4"/>
  <c r="V562" i="4"/>
  <c r="T562" i="4"/>
  <c r="V561" i="4"/>
  <c r="T561" i="4"/>
  <c r="V560" i="4"/>
  <c r="T560" i="4"/>
  <c r="V559" i="4"/>
  <c r="T559" i="4"/>
  <c r="V558" i="4"/>
  <c r="T558" i="4"/>
  <c r="V557" i="4"/>
  <c r="T557" i="4"/>
  <c r="V556" i="4"/>
  <c r="T556" i="4"/>
  <c r="V555" i="4"/>
  <c r="T555" i="4"/>
  <c r="V554" i="4"/>
  <c r="T554" i="4"/>
  <c r="V553" i="4"/>
  <c r="T553" i="4"/>
  <c r="V552" i="4"/>
  <c r="T552" i="4"/>
  <c r="V551" i="4"/>
  <c r="T551" i="4"/>
  <c r="V550" i="4"/>
  <c r="T550" i="4"/>
  <c r="V549" i="4"/>
  <c r="T549" i="4"/>
  <c r="V548" i="4"/>
  <c r="T548" i="4"/>
  <c r="V547" i="4"/>
  <c r="T547" i="4"/>
  <c r="V546" i="4"/>
  <c r="T546" i="4"/>
  <c r="V545" i="4"/>
  <c r="T545" i="4"/>
  <c r="V544" i="4"/>
  <c r="T544" i="4"/>
  <c r="V543" i="4"/>
  <c r="T543" i="4"/>
  <c r="V542" i="4"/>
  <c r="T542" i="4"/>
  <c r="V541" i="4"/>
  <c r="T541" i="4"/>
  <c r="V540" i="4"/>
  <c r="T540" i="4"/>
  <c r="V539" i="4"/>
  <c r="T539" i="4"/>
  <c r="V538" i="4"/>
  <c r="T538" i="4"/>
  <c r="V537" i="4"/>
  <c r="T537" i="4"/>
  <c r="V536" i="4"/>
  <c r="T536" i="4"/>
  <c r="V535" i="4"/>
  <c r="T535" i="4"/>
  <c r="V534" i="4"/>
  <c r="T534" i="4"/>
  <c r="V533" i="4"/>
  <c r="T533" i="4"/>
  <c r="V532" i="4"/>
  <c r="T532" i="4"/>
  <c r="V531" i="4"/>
  <c r="T531" i="4"/>
  <c r="V530" i="4"/>
  <c r="T530" i="4"/>
  <c r="V529" i="4"/>
  <c r="T529" i="4"/>
  <c r="V528" i="4"/>
  <c r="T528" i="4"/>
  <c r="V527" i="4"/>
  <c r="T527" i="4"/>
  <c r="V526" i="4"/>
  <c r="T526" i="4"/>
  <c r="V525" i="4"/>
  <c r="T525" i="4"/>
  <c r="V524" i="4"/>
  <c r="T524" i="4"/>
  <c r="V523" i="4"/>
  <c r="T523" i="4"/>
  <c r="V522" i="4"/>
  <c r="T522" i="4"/>
  <c r="V521" i="4"/>
  <c r="T521" i="4"/>
  <c r="V520" i="4"/>
  <c r="T520" i="4"/>
  <c r="V519" i="4"/>
  <c r="T519" i="4"/>
  <c r="V518" i="4"/>
  <c r="T518" i="4"/>
  <c r="V517" i="4"/>
  <c r="T517" i="4"/>
  <c r="V516" i="4"/>
  <c r="T516" i="4"/>
  <c r="V515" i="4"/>
  <c r="T515" i="4"/>
  <c r="V514" i="4"/>
  <c r="T514" i="4"/>
  <c r="V513" i="4"/>
  <c r="T513" i="4"/>
  <c r="V512" i="4"/>
  <c r="T512" i="4"/>
  <c r="V511" i="4"/>
  <c r="T511" i="4"/>
  <c r="V510" i="4"/>
  <c r="T510" i="4"/>
  <c r="V509" i="4"/>
  <c r="T509" i="4"/>
  <c r="V508" i="4"/>
  <c r="T508" i="4"/>
  <c r="V507" i="4"/>
  <c r="T507" i="4"/>
  <c r="V506" i="4"/>
  <c r="T506" i="4"/>
  <c r="V505" i="4"/>
  <c r="T505" i="4"/>
  <c r="V504" i="4"/>
  <c r="T504" i="4"/>
  <c r="V503" i="4"/>
  <c r="T503" i="4"/>
  <c r="V502" i="4"/>
  <c r="T502" i="4"/>
  <c r="V501" i="4"/>
  <c r="T501" i="4"/>
  <c r="V500" i="4"/>
  <c r="T500" i="4"/>
  <c r="V499" i="4"/>
  <c r="T499" i="4"/>
  <c r="V498" i="4"/>
  <c r="T498" i="4"/>
  <c r="V497" i="4"/>
  <c r="T497" i="4"/>
  <c r="V496" i="4"/>
  <c r="T496" i="4"/>
  <c r="V495" i="4"/>
  <c r="T495" i="4"/>
  <c r="V494" i="4"/>
  <c r="T494" i="4"/>
  <c r="V493" i="4"/>
  <c r="T493" i="4"/>
  <c r="V492" i="4"/>
  <c r="T492" i="4"/>
  <c r="V491" i="4"/>
  <c r="T491" i="4"/>
  <c r="V490" i="4"/>
  <c r="T490" i="4"/>
  <c r="V489" i="4"/>
  <c r="T489" i="4"/>
  <c r="V488" i="4"/>
  <c r="T488" i="4"/>
  <c r="V487" i="4"/>
  <c r="T487" i="4"/>
  <c r="V486" i="4"/>
  <c r="T486" i="4"/>
  <c r="V485" i="4"/>
  <c r="T485" i="4"/>
  <c r="V484" i="4"/>
  <c r="T484" i="4"/>
  <c r="V483" i="4"/>
  <c r="T483" i="4"/>
  <c r="V482" i="4"/>
  <c r="T482" i="4"/>
  <c r="V481" i="4"/>
  <c r="T481" i="4"/>
  <c r="V480" i="4"/>
  <c r="T480" i="4"/>
  <c r="V479" i="4"/>
  <c r="T479" i="4"/>
  <c r="V478" i="4"/>
  <c r="T478" i="4"/>
  <c r="V477" i="4"/>
  <c r="T477" i="4"/>
  <c r="V476" i="4"/>
  <c r="T476" i="4"/>
  <c r="V475" i="4"/>
  <c r="T475" i="4"/>
  <c r="V474" i="4"/>
  <c r="T474" i="4"/>
  <c r="V473" i="4"/>
  <c r="T473" i="4"/>
  <c r="V472" i="4"/>
  <c r="T472" i="4"/>
  <c r="V471" i="4"/>
  <c r="T471" i="4"/>
  <c r="V470" i="4"/>
  <c r="T470" i="4"/>
  <c r="V469" i="4"/>
  <c r="T469" i="4"/>
  <c r="V468" i="4"/>
  <c r="T468" i="4"/>
  <c r="V467" i="4"/>
  <c r="T467" i="4"/>
  <c r="V466" i="4"/>
  <c r="T466" i="4"/>
  <c r="V465" i="4"/>
  <c r="T465" i="4"/>
  <c r="V464" i="4"/>
  <c r="T464" i="4"/>
  <c r="V463" i="4"/>
  <c r="T463" i="4"/>
  <c r="V462" i="4"/>
  <c r="T462" i="4"/>
  <c r="V461" i="4"/>
  <c r="T461" i="4"/>
  <c r="V460" i="4"/>
  <c r="T460" i="4"/>
  <c r="V459" i="4"/>
  <c r="T459" i="4"/>
  <c r="V458" i="4"/>
  <c r="T458" i="4"/>
  <c r="V457" i="4"/>
  <c r="T457" i="4"/>
  <c r="V456" i="4"/>
  <c r="T456" i="4"/>
  <c r="V455" i="4"/>
  <c r="T455" i="4"/>
  <c r="V454" i="4"/>
  <c r="T454" i="4"/>
  <c r="V453" i="4"/>
  <c r="T453" i="4"/>
  <c r="V452" i="4"/>
  <c r="T452" i="4"/>
  <c r="V451" i="4"/>
  <c r="T451" i="4"/>
  <c r="V450" i="4"/>
  <c r="T450" i="4"/>
  <c r="V449" i="4"/>
  <c r="T449" i="4"/>
  <c r="V448" i="4"/>
  <c r="T448" i="4"/>
  <c r="V447" i="4"/>
  <c r="T447" i="4"/>
  <c r="V446" i="4"/>
  <c r="T446" i="4"/>
  <c r="V445" i="4"/>
  <c r="T445" i="4"/>
  <c r="V444" i="4"/>
  <c r="T444" i="4"/>
  <c r="V443" i="4"/>
  <c r="T443" i="4"/>
  <c r="V442" i="4"/>
  <c r="T442" i="4"/>
  <c r="V441" i="4"/>
  <c r="T441" i="4"/>
  <c r="V440" i="4"/>
  <c r="T440" i="4"/>
  <c r="V439" i="4"/>
  <c r="T439" i="4"/>
  <c r="V438" i="4"/>
  <c r="T438" i="4"/>
  <c r="V437" i="4"/>
  <c r="T437" i="4"/>
  <c r="V436" i="4"/>
  <c r="T436" i="4"/>
  <c r="V435" i="4"/>
  <c r="T435" i="4"/>
  <c r="V434" i="4"/>
  <c r="T434" i="4"/>
  <c r="V433" i="4"/>
  <c r="T433" i="4"/>
  <c r="V432" i="4"/>
  <c r="T432" i="4"/>
  <c r="V431" i="4"/>
  <c r="T431" i="4"/>
  <c r="V430" i="4"/>
  <c r="T430" i="4"/>
  <c r="V429" i="4"/>
  <c r="T429" i="4"/>
  <c r="V428" i="4"/>
  <c r="T428" i="4"/>
  <c r="V427" i="4"/>
  <c r="T427" i="4"/>
  <c r="V426" i="4"/>
  <c r="T426" i="4"/>
  <c r="V425" i="4"/>
  <c r="T425" i="4"/>
  <c r="V424" i="4"/>
  <c r="T424" i="4"/>
  <c r="V423" i="4"/>
  <c r="T423" i="4"/>
  <c r="V422" i="4"/>
  <c r="T422" i="4"/>
  <c r="V421" i="4"/>
  <c r="T421" i="4"/>
  <c r="V420" i="4"/>
  <c r="T420" i="4"/>
  <c r="V419" i="4"/>
  <c r="T419" i="4"/>
  <c r="V418" i="4"/>
  <c r="T418" i="4"/>
  <c r="V417" i="4"/>
  <c r="T417" i="4"/>
  <c r="V416" i="4"/>
  <c r="T416" i="4"/>
  <c r="V415" i="4"/>
  <c r="T415" i="4"/>
  <c r="V414" i="4"/>
  <c r="T414" i="4"/>
  <c r="V413" i="4"/>
  <c r="T413" i="4"/>
  <c r="V412" i="4"/>
  <c r="T412" i="4"/>
  <c r="V411" i="4"/>
  <c r="T411" i="4"/>
  <c r="V410" i="4"/>
  <c r="T410" i="4"/>
  <c r="V409" i="4"/>
  <c r="T409" i="4"/>
  <c r="V408" i="4"/>
  <c r="T408" i="4"/>
  <c r="V407" i="4"/>
  <c r="T407" i="4"/>
  <c r="V406" i="4"/>
  <c r="T406" i="4"/>
  <c r="V405" i="4"/>
  <c r="T405" i="4"/>
  <c r="V404" i="4"/>
  <c r="T404" i="4"/>
  <c r="V403" i="4"/>
  <c r="T403" i="4"/>
  <c r="V402" i="4"/>
  <c r="T402" i="4"/>
  <c r="V401" i="4"/>
  <c r="T401" i="4"/>
  <c r="V400" i="4"/>
  <c r="T400" i="4"/>
  <c r="V399" i="4"/>
  <c r="T399" i="4"/>
  <c r="V398" i="4"/>
  <c r="T398" i="4"/>
  <c r="V397" i="4"/>
  <c r="T397" i="4"/>
  <c r="V396" i="4"/>
  <c r="T396" i="4"/>
  <c r="V395" i="4"/>
  <c r="T395" i="4"/>
  <c r="V394" i="4"/>
  <c r="T394" i="4"/>
  <c r="V393" i="4"/>
  <c r="T393" i="4"/>
  <c r="V392" i="4"/>
  <c r="T392" i="4"/>
  <c r="V391" i="4"/>
  <c r="T391" i="4"/>
  <c r="V390" i="4"/>
  <c r="T390" i="4"/>
  <c r="V389" i="4"/>
  <c r="T389" i="4"/>
  <c r="V388" i="4"/>
  <c r="T388" i="4"/>
  <c r="V387" i="4"/>
  <c r="T387" i="4"/>
  <c r="V386" i="4"/>
  <c r="T386" i="4"/>
  <c r="V385" i="4"/>
  <c r="T385" i="4"/>
  <c r="V384" i="4"/>
  <c r="T384" i="4"/>
  <c r="V383" i="4"/>
  <c r="T383" i="4"/>
  <c r="V382" i="4"/>
  <c r="T382" i="4"/>
  <c r="V381" i="4"/>
  <c r="T381" i="4"/>
  <c r="V380" i="4"/>
  <c r="T380" i="4"/>
  <c r="V379" i="4"/>
  <c r="T379" i="4"/>
  <c r="V378" i="4"/>
  <c r="T378" i="4"/>
  <c r="V377" i="4"/>
  <c r="T377" i="4"/>
  <c r="V376" i="4"/>
  <c r="T376" i="4"/>
  <c r="V375" i="4"/>
  <c r="T375" i="4"/>
  <c r="V374" i="4"/>
  <c r="T374" i="4"/>
  <c r="V373" i="4"/>
  <c r="T373" i="4"/>
  <c r="V372" i="4"/>
  <c r="T372" i="4"/>
  <c r="V371" i="4"/>
  <c r="T371" i="4"/>
  <c r="V370" i="4"/>
  <c r="T370" i="4"/>
  <c r="V369" i="4"/>
  <c r="T369" i="4"/>
  <c r="V368" i="4"/>
  <c r="T368" i="4"/>
  <c r="V367" i="4"/>
  <c r="T367" i="4"/>
  <c r="V366" i="4"/>
  <c r="T366" i="4"/>
  <c r="V365" i="4"/>
  <c r="T365" i="4"/>
  <c r="V364" i="4"/>
  <c r="T364" i="4"/>
  <c r="V363" i="4"/>
  <c r="T363" i="4"/>
  <c r="V362" i="4"/>
  <c r="T362" i="4"/>
  <c r="V361" i="4"/>
  <c r="T361" i="4"/>
  <c r="V360" i="4"/>
  <c r="T360" i="4"/>
  <c r="V359" i="4"/>
  <c r="T359" i="4"/>
  <c r="V358" i="4"/>
  <c r="T358" i="4"/>
  <c r="V357" i="4"/>
  <c r="T357" i="4"/>
  <c r="V356" i="4"/>
  <c r="T356" i="4"/>
  <c r="V355" i="4"/>
  <c r="T355" i="4"/>
  <c r="V354" i="4"/>
  <c r="T354" i="4"/>
  <c r="V353" i="4"/>
  <c r="T353" i="4"/>
  <c r="V352" i="4"/>
  <c r="T352" i="4"/>
  <c r="V351" i="4"/>
  <c r="T351" i="4"/>
  <c r="V350" i="4"/>
  <c r="T350" i="4"/>
  <c r="V349" i="4"/>
  <c r="T349" i="4"/>
  <c r="V348" i="4"/>
  <c r="T348" i="4"/>
  <c r="V347" i="4"/>
  <c r="T347" i="4"/>
  <c r="V346" i="4"/>
  <c r="T346" i="4"/>
  <c r="V345" i="4"/>
  <c r="T345" i="4"/>
  <c r="V344" i="4"/>
  <c r="T344" i="4"/>
  <c r="V343" i="4"/>
  <c r="T343" i="4"/>
  <c r="V342" i="4"/>
  <c r="T342" i="4"/>
  <c r="V341" i="4"/>
  <c r="T341" i="4"/>
  <c r="V340" i="4"/>
  <c r="T340" i="4"/>
  <c r="V339" i="4"/>
  <c r="T339" i="4"/>
  <c r="V338" i="4"/>
  <c r="T338" i="4"/>
  <c r="V337" i="4"/>
  <c r="T337" i="4"/>
  <c r="V336" i="4"/>
  <c r="T336" i="4"/>
  <c r="V335" i="4"/>
  <c r="T335" i="4"/>
  <c r="V334" i="4"/>
  <c r="T334" i="4"/>
  <c r="V333" i="4"/>
  <c r="T333" i="4"/>
  <c r="V332" i="4"/>
  <c r="T332" i="4"/>
  <c r="V331" i="4"/>
  <c r="T331" i="4"/>
  <c r="V330" i="4"/>
  <c r="T330" i="4"/>
  <c r="V329" i="4"/>
  <c r="T329" i="4"/>
  <c r="V328" i="4"/>
  <c r="T328" i="4"/>
  <c r="V327" i="4"/>
  <c r="T327" i="4"/>
  <c r="V326" i="4"/>
  <c r="T326" i="4"/>
  <c r="V325" i="4"/>
  <c r="T325" i="4"/>
  <c r="V324" i="4"/>
  <c r="T324" i="4"/>
  <c r="V323" i="4"/>
  <c r="T323" i="4"/>
  <c r="V322" i="4"/>
  <c r="T322" i="4"/>
  <c r="V321" i="4"/>
  <c r="T321" i="4"/>
  <c r="V320" i="4"/>
  <c r="T320" i="4"/>
  <c r="V319" i="4"/>
  <c r="T319" i="4"/>
  <c r="V318" i="4"/>
  <c r="T318" i="4"/>
  <c r="V317" i="4"/>
  <c r="T317" i="4"/>
  <c r="V316" i="4"/>
  <c r="T316" i="4"/>
  <c r="V315" i="4"/>
  <c r="T315" i="4"/>
  <c r="V314" i="4"/>
  <c r="T314" i="4"/>
  <c r="V313" i="4"/>
  <c r="T313" i="4"/>
  <c r="V312" i="4"/>
  <c r="T312" i="4"/>
  <c r="V311" i="4"/>
  <c r="T311" i="4"/>
  <c r="V310" i="4"/>
  <c r="T310" i="4"/>
  <c r="V309" i="4"/>
  <c r="T309" i="4"/>
  <c r="V308" i="4"/>
  <c r="T308" i="4"/>
  <c r="V307" i="4"/>
  <c r="T307" i="4"/>
  <c r="V306" i="4"/>
  <c r="T306" i="4"/>
  <c r="V305" i="4"/>
  <c r="T305" i="4"/>
  <c r="V304" i="4"/>
  <c r="T304" i="4"/>
  <c r="V303" i="4"/>
  <c r="T303" i="4"/>
  <c r="V302" i="4"/>
  <c r="T302" i="4"/>
  <c r="V301" i="4"/>
  <c r="T301" i="4"/>
  <c r="V300" i="4"/>
  <c r="T300" i="4"/>
  <c r="V299" i="4"/>
  <c r="T299" i="4"/>
  <c r="V298" i="4"/>
  <c r="T298" i="4"/>
  <c r="V297" i="4"/>
  <c r="T297" i="4"/>
  <c r="V296" i="4"/>
  <c r="T296" i="4"/>
  <c r="V295" i="4"/>
  <c r="T295" i="4"/>
  <c r="V294" i="4"/>
  <c r="T294" i="4"/>
  <c r="V293" i="4"/>
  <c r="T293" i="4"/>
  <c r="V292" i="4"/>
  <c r="T292" i="4"/>
  <c r="V291" i="4"/>
  <c r="T291" i="4"/>
  <c r="V290" i="4"/>
  <c r="T290" i="4"/>
  <c r="V289" i="4"/>
  <c r="T289" i="4"/>
  <c r="V288" i="4"/>
  <c r="T288" i="4"/>
  <c r="V287" i="4"/>
  <c r="T287" i="4"/>
  <c r="V286" i="4"/>
  <c r="T286" i="4"/>
  <c r="V285" i="4"/>
  <c r="T285" i="4"/>
  <c r="V284" i="4"/>
  <c r="T284" i="4"/>
  <c r="V283" i="4"/>
  <c r="T283" i="4"/>
  <c r="V282" i="4"/>
  <c r="T282" i="4"/>
  <c r="V281" i="4"/>
  <c r="T281" i="4"/>
  <c r="V280" i="4"/>
  <c r="T280" i="4"/>
  <c r="V279" i="4"/>
  <c r="T279" i="4"/>
  <c r="V278" i="4"/>
  <c r="T278" i="4"/>
  <c r="V277" i="4"/>
  <c r="T277" i="4"/>
  <c r="V276" i="4"/>
  <c r="T276" i="4"/>
  <c r="V275" i="4"/>
  <c r="T275" i="4"/>
  <c r="V274" i="4"/>
  <c r="T274" i="4"/>
  <c r="V273" i="4"/>
  <c r="T273" i="4"/>
  <c r="V272" i="4"/>
  <c r="T272" i="4"/>
  <c r="V271" i="4"/>
  <c r="T271" i="4"/>
  <c r="V270" i="4"/>
  <c r="T270" i="4"/>
  <c r="V269" i="4"/>
  <c r="T269" i="4"/>
  <c r="V268" i="4"/>
  <c r="T268" i="4"/>
  <c r="V267" i="4"/>
  <c r="T267" i="4"/>
  <c r="V266" i="4"/>
  <c r="T266" i="4"/>
  <c r="V265" i="4"/>
  <c r="T265" i="4"/>
  <c r="V264" i="4"/>
  <c r="T264" i="4"/>
  <c r="V263" i="4"/>
  <c r="T263" i="4"/>
  <c r="V262" i="4"/>
  <c r="T262" i="4"/>
  <c r="V261" i="4"/>
  <c r="T261" i="4"/>
  <c r="V260" i="4"/>
  <c r="T260" i="4"/>
  <c r="V259" i="4"/>
  <c r="T259" i="4"/>
  <c r="V258" i="4"/>
  <c r="T258" i="4"/>
  <c r="V257" i="4"/>
  <c r="T257" i="4"/>
  <c r="V256" i="4"/>
  <c r="T256" i="4"/>
  <c r="V255" i="4"/>
  <c r="T255" i="4"/>
  <c r="V254" i="4"/>
  <c r="T254" i="4"/>
  <c r="V253" i="4"/>
  <c r="T253" i="4"/>
  <c r="V252" i="4"/>
  <c r="T252" i="4"/>
  <c r="V251" i="4"/>
  <c r="T251" i="4"/>
  <c r="V250" i="4"/>
  <c r="T250" i="4"/>
  <c r="V249" i="4"/>
  <c r="T249" i="4"/>
  <c r="V248" i="4"/>
  <c r="T248" i="4"/>
  <c r="V247" i="4"/>
  <c r="T247" i="4"/>
  <c r="V246" i="4"/>
  <c r="T246" i="4"/>
  <c r="V245" i="4"/>
  <c r="T245" i="4"/>
  <c r="V244" i="4"/>
  <c r="T244" i="4"/>
  <c r="V243" i="4"/>
  <c r="T243" i="4"/>
  <c r="V242" i="4"/>
  <c r="T242" i="4"/>
  <c r="V241" i="4"/>
  <c r="T241" i="4"/>
  <c r="V240" i="4"/>
  <c r="T240" i="4"/>
  <c r="V239" i="4"/>
  <c r="T239" i="4"/>
  <c r="V238" i="4"/>
  <c r="T238" i="4"/>
  <c r="V237" i="4"/>
  <c r="T237" i="4"/>
  <c r="V236" i="4"/>
  <c r="T236" i="4"/>
  <c r="V235" i="4"/>
  <c r="T235" i="4"/>
  <c r="V234" i="4"/>
  <c r="T234" i="4"/>
  <c r="V233" i="4"/>
  <c r="T233" i="4"/>
  <c r="V232" i="4"/>
  <c r="T232" i="4"/>
  <c r="V231" i="4"/>
  <c r="T231" i="4"/>
  <c r="V230" i="4"/>
  <c r="T230" i="4"/>
  <c r="V229" i="4"/>
  <c r="T229" i="4"/>
  <c r="V228" i="4"/>
  <c r="T228" i="4"/>
  <c r="V227" i="4"/>
  <c r="T227" i="4"/>
  <c r="V226" i="4"/>
  <c r="T226" i="4"/>
  <c r="V225" i="4"/>
  <c r="T225" i="4"/>
  <c r="V224" i="4"/>
  <c r="T224" i="4"/>
  <c r="V223" i="4"/>
  <c r="T223" i="4"/>
  <c r="V222" i="4"/>
  <c r="T222" i="4"/>
  <c r="V221" i="4"/>
  <c r="T221" i="4"/>
  <c r="V220" i="4"/>
  <c r="T220" i="4"/>
  <c r="V219" i="4"/>
  <c r="T219" i="4"/>
  <c r="V218" i="4"/>
  <c r="T218" i="4"/>
  <c r="V217" i="4"/>
  <c r="T217" i="4"/>
  <c r="V216" i="4"/>
  <c r="T216" i="4"/>
  <c r="V215" i="4"/>
  <c r="T215" i="4"/>
  <c r="V214" i="4"/>
  <c r="T214" i="4"/>
  <c r="V213" i="4"/>
  <c r="T213" i="4"/>
  <c r="V212" i="4"/>
  <c r="T212" i="4"/>
  <c r="V211" i="4"/>
  <c r="T211" i="4"/>
  <c r="V210" i="4"/>
  <c r="T210" i="4"/>
  <c r="V209" i="4"/>
  <c r="T209" i="4"/>
  <c r="V208" i="4"/>
  <c r="T208" i="4"/>
  <c r="V207" i="4"/>
  <c r="T207" i="4"/>
  <c r="V206" i="4"/>
  <c r="T206" i="4"/>
  <c r="V205" i="4"/>
  <c r="T205" i="4"/>
  <c r="V204" i="4"/>
  <c r="T204" i="4"/>
  <c r="V203" i="4"/>
  <c r="T203" i="4"/>
  <c r="V202" i="4"/>
  <c r="T202" i="4"/>
  <c r="V201" i="4"/>
  <c r="T201" i="4"/>
  <c r="V200" i="4"/>
  <c r="T200" i="4"/>
  <c r="V199" i="4"/>
  <c r="T199" i="4"/>
  <c r="V198" i="4"/>
  <c r="T198" i="4"/>
  <c r="V197" i="4"/>
  <c r="T197" i="4"/>
  <c r="V196" i="4"/>
  <c r="T196" i="4"/>
  <c r="V195" i="4"/>
  <c r="T195" i="4"/>
  <c r="V194" i="4"/>
  <c r="T194" i="4"/>
  <c r="V193" i="4"/>
  <c r="T193" i="4"/>
  <c r="V192" i="4"/>
  <c r="T192" i="4"/>
  <c r="V191" i="4"/>
  <c r="T191" i="4"/>
  <c r="V190" i="4"/>
  <c r="T190" i="4"/>
  <c r="V189" i="4"/>
  <c r="T189" i="4"/>
  <c r="V188" i="4"/>
  <c r="T188" i="4"/>
  <c r="V187" i="4"/>
  <c r="T187" i="4"/>
  <c r="V186" i="4"/>
  <c r="T186" i="4"/>
  <c r="V185" i="4"/>
  <c r="T185" i="4"/>
  <c r="V184" i="4"/>
  <c r="T184" i="4"/>
  <c r="V183" i="4"/>
  <c r="T183" i="4"/>
  <c r="V182" i="4"/>
  <c r="T182" i="4"/>
  <c r="V181" i="4"/>
  <c r="T181" i="4"/>
  <c r="V180" i="4"/>
  <c r="T180" i="4"/>
  <c r="V179" i="4"/>
  <c r="T179" i="4"/>
  <c r="V178" i="4"/>
  <c r="T178" i="4"/>
  <c r="V177" i="4"/>
  <c r="T177" i="4"/>
  <c r="V176" i="4"/>
  <c r="T176" i="4"/>
  <c r="V175" i="4"/>
  <c r="T175" i="4"/>
  <c r="V174" i="4"/>
  <c r="T174" i="4"/>
  <c r="V173" i="4"/>
  <c r="T173" i="4"/>
  <c r="V172" i="4"/>
  <c r="T172" i="4"/>
  <c r="V171" i="4"/>
  <c r="T171" i="4"/>
  <c r="V170" i="4"/>
  <c r="T170" i="4"/>
  <c r="V169" i="4"/>
  <c r="T169" i="4"/>
  <c r="V168" i="4"/>
  <c r="T168" i="4"/>
  <c r="V167" i="4"/>
  <c r="T167" i="4"/>
  <c r="V166" i="4"/>
  <c r="T166" i="4"/>
  <c r="V165" i="4"/>
  <c r="T165" i="4"/>
  <c r="V164" i="4"/>
  <c r="T164" i="4"/>
  <c r="V163" i="4"/>
  <c r="T163" i="4"/>
  <c r="V162" i="4"/>
  <c r="T162" i="4"/>
  <c r="V161" i="4"/>
  <c r="T161" i="4"/>
  <c r="V160" i="4"/>
  <c r="T160" i="4"/>
  <c r="V159" i="4"/>
  <c r="T159" i="4"/>
  <c r="V158" i="4"/>
  <c r="T158" i="4"/>
  <c r="V157" i="4"/>
  <c r="T157" i="4"/>
  <c r="V156" i="4"/>
  <c r="T156" i="4"/>
  <c r="V155" i="4"/>
  <c r="T155" i="4"/>
  <c r="V154" i="4"/>
  <c r="T154" i="4"/>
  <c r="V153" i="4"/>
  <c r="T153" i="4"/>
  <c r="V152" i="4"/>
  <c r="T152" i="4"/>
  <c r="V151" i="4"/>
  <c r="T151" i="4"/>
  <c r="V150" i="4"/>
  <c r="T150" i="4"/>
  <c r="V149" i="4"/>
  <c r="T149" i="4"/>
  <c r="V148" i="4"/>
  <c r="T148" i="4"/>
  <c r="V147" i="4"/>
  <c r="T147" i="4"/>
  <c r="V146" i="4"/>
  <c r="T146" i="4"/>
  <c r="V145" i="4"/>
  <c r="T145" i="4"/>
  <c r="V144" i="4"/>
  <c r="T144" i="4"/>
  <c r="V143" i="4"/>
  <c r="T143" i="4"/>
  <c r="V142" i="4"/>
  <c r="T142" i="4"/>
  <c r="V141" i="4"/>
  <c r="T141" i="4"/>
  <c r="V140" i="4"/>
  <c r="T140" i="4"/>
  <c r="V139" i="4"/>
  <c r="T139" i="4"/>
  <c r="V138" i="4"/>
  <c r="T138" i="4"/>
  <c r="V137" i="4"/>
  <c r="T137" i="4"/>
  <c r="V136" i="4"/>
  <c r="T136" i="4"/>
  <c r="V135" i="4"/>
  <c r="T135" i="4"/>
  <c r="V134" i="4"/>
  <c r="T134" i="4"/>
  <c r="V133" i="4"/>
  <c r="T133" i="4"/>
  <c r="V132" i="4"/>
  <c r="T132" i="4"/>
  <c r="V131" i="4"/>
  <c r="T131" i="4"/>
  <c r="V130" i="4"/>
  <c r="T130" i="4"/>
  <c r="V129" i="4"/>
  <c r="T129" i="4"/>
  <c r="V128" i="4"/>
  <c r="T128" i="4"/>
  <c r="V127" i="4"/>
  <c r="T127" i="4"/>
  <c r="V126" i="4"/>
  <c r="T126" i="4"/>
  <c r="V125" i="4"/>
  <c r="T125" i="4"/>
  <c r="V124" i="4"/>
  <c r="T124" i="4"/>
  <c r="V123" i="4"/>
  <c r="T123" i="4"/>
  <c r="V122" i="4"/>
  <c r="T122" i="4"/>
  <c r="V121" i="4"/>
  <c r="T121" i="4"/>
  <c r="V120" i="4"/>
  <c r="T120" i="4"/>
  <c r="V119" i="4"/>
  <c r="T119" i="4"/>
  <c r="V118" i="4"/>
  <c r="T118" i="4"/>
  <c r="V117" i="4"/>
  <c r="T117" i="4"/>
  <c r="V116" i="4"/>
  <c r="T116" i="4"/>
  <c r="V115" i="4"/>
  <c r="T115" i="4"/>
  <c r="V114" i="4"/>
  <c r="T114" i="4"/>
  <c r="V113" i="4"/>
  <c r="T113" i="4"/>
  <c r="V112" i="4"/>
  <c r="T112" i="4"/>
  <c r="V111" i="4"/>
  <c r="T111" i="4"/>
  <c r="V110" i="4"/>
  <c r="T110" i="4"/>
  <c r="V109" i="4"/>
  <c r="T109" i="4"/>
  <c r="V108" i="4"/>
  <c r="T108" i="4"/>
  <c r="V107" i="4"/>
  <c r="T107" i="4"/>
  <c r="V106" i="4"/>
  <c r="T106" i="4"/>
  <c r="V105" i="4"/>
  <c r="T105" i="4"/>
  <c r="V104" i="4"/>
  <c r="T104" i="4"/>
  <c r="V103" i="4"/>
  <c r="T103" i="4"/>
  <c r="V102" i="4"/>
  <c r="T102" i="4"/>
  <c r="V101" i="4"/>
  <c r="T101" i="4"/>
  <c r="V100" i="4"/>
  <c r="T100" i="4"/>
  <c r="V99" i="4"/>
  <c r="T99" i="4"/>
  <c r="V98" i="4"/>
  <c r="T98" i="4"/>
  <c r="V97" i="4"/>
  <c r="T97" i="4"/>
  <c r="V96" i="4"/>
  <c r="T96" i="4"/>
  <c r="V95" i="4"/>
  <c r="T95" i="4"/>
  <c r="V94" i="4"/>
  <c r="T94" i="4"/>
  <c r="V93" i="4"/>
  <c r="T93" i="4"/>
  <c r="V92" i="4"/>
  <c r="T92" i="4"/>
  <c r="V91" i="4"/>
  <c r="T91" i="4"/>
  <c r="V90" i="4"/>
  <c r="T90" i="4"/>
  <c r="V89" i="4"/>
  <c r="T89" i="4"/>
  <c r="V88" i="4"/>
  <c r="T88" i="4"/>
  <c r="V87" i="4"/>
  <c r="T87" i="4"/>
  <c r="V86" i="4"/>
  <c r="T86" i="4"/>
  <c r="V85" i="4"/>
  <c r="T85" i="4"/>
  <c r="V84" i="4"/>
  <c r="T84" i="4"/>
  <c r="V83" i="4"/>
  <c r="T83" i="4"/>
  <c r="V82" i="4"/>
  <c r="T82" i="4"/>
  <c r="V81" i="4"/>
  <c r="T81" i="4"/>
  <c r="V80" i="4"/>
  <c r="T80" i="4"/>
  <c r="V79" i="4"/>
  <c r="T79" i="4"/>
  <c r="V78" i="4"/>
  <c r="T78" i="4"/>
  <c r="V77" i="4"/>
  <c r="T77" i="4"/>
  <c r="V76" i="4"/>
  <c r="T76" i="4"/>
  <c r="V75" i="4"/>
  <c r="T75" i="4"/>
  <c r="V74" i="4"/>
  <c r="T74" i="4"/>
  <c r="V73" i="4"/>
  <c r="T73" i="4"/>
  <c r="V72" i="4"/>
  <c r="T72" i="4"/>
  <c r="V71" i="4"/>
  <c r="T71" i="4"/>
  <c r="V70" i="4"/>
  <c r="T70" i="4"/>
  <c r="V69" i="4"/>
  <c r="T69" i="4"/>
  <c r="V68" i="4"/>
  <c r="T68" i="4"/>
  <c r="V67" i="4"/>
  <c r="T67" i="4"/>
  <c r="V66" i="4"/>
  <c r="T66" i="4"/>
  <c r="V65" i="4"/>
  <c r="T65" i="4"/>
  <c r="V64" i="4"/>
  <c r="T64" i="4"/>
  <c r="V63" i="4"/>
  <c r="T63" i="4"/>
  <c r="V62" i="4"/>
  <c r="T62" i="4"/>
  <c r="V61" i="4"/>
  <c r="T61" i="4"/>
  <c r="V60" i="4"/>
  <c r="T60" i="4"/>
  <c r="V59" i="4"/>
  <c r="T59" i="4"/>
  <c r="V58" i="4"/>
  <c r="T58" i="4"/>
  <c r="V57" i="4"/>
  <c r="T57" i="4"/>
  <c r="V56" i="4"/>
  <c r="T56" i="4"/>
  <c r="V55" i="4"/>
  <c r="T55" i="4"/>
  <c r="V54" i="4"/>
  <c r="T54" i="4"/>
  <c r="V53" i="4"/>
  <c r="T53" i="4"/>
  <c r="V52" i="4"/>
  <c r="T52" i="4"/>
  <c r="V51" i="4"/>
  <c r="T51" i="4"/>
  <c r="V50" i="4"/>
  <c r="T50" i="4"/>
  <c r="V49" i="4"/>
  <c r="T49" i="4"/>
  <c r="V48" i="4"/>
  <c r="T48" i="4"/>
  <c r="V47" i="4"/>
  <c r="T47" i="4"/>
  <c r="V46" i="4"/>
  <c r="T46" i="4"/>
  <c r="V45" i="4"/>
  <c r="T45" i="4"/>
  <c r="V44" i="4"/>
  <c r="T44" i="4"/>
  <c r="V43" i="4"/>
  <c r="T43" i="4"/>
  <c r="V42" i="4"/>
  <c r="T42" i="4"/>
  <c r="V41" i="4"/>
  <c r="T41" i="4"/>
  <c r="V40" i="4"/>
  <c r="T40" i="4"/>
  <c r="V39" i="4"/>
  <c r="T39" i="4"/>
  <c r="V38" i="4"/>
  <c r="T38" i="4"/>
  <c r="V37" i="4"/>
  <c r="T37" i="4"/>
  <c r="V36" i="4"/>
  <c r="T36" i="4"/>
  <c r="V35" i="4"/>
  <c r="T35" i="4"/>
  <c r="V34" i="4"/>
  <c r="T34" i="4"/>
  <c r="V33" i="4"/>
  <c r="T33" i="4"/>
  <c r="V32" i="4"/>
  <c r="T32" i="4"/>
  <c r="V31" i="4"/>
  <c r="T31" i="4"/>
  <c r="V30" i="4"/>
  <c r="T30" i="4"/>
  <c r="V29" i="4"/>
  <c r="T29" i="4"/>
  <c r="V28" i="4"/>
  <c r="T28" i="4"/>
  <c r="V27" i="4"/>
  <c r="T27" i="4"/>
  <c r="V26" i="4"/>
  <c r="T26" i="4"/>
  <c r="V25" i="4"/>
  <c r="T25" i="4"/>
  <c r="V24" i="4"/>
  <c r="T24" i="4"/>
  <c r="V23" i="4"/>
  <c r="T23" i="4"/>
  <c r="V22" i="4"/>
  <c r="T22" i="4"/>
  <c r="V21" i="4"/>
  <c r="T21" i="4"/>
  <c r="V20" i="4"/>
  <c r="T20" i="4"/>
  <c r="V19" i="4"/>
  <c r="T19" i="4"/>
  <c r="V18" i="4"/>
  <c r="T18" i="4"/>
  <c r="V17" i="4"/>
  <c r="T17" i="4"/>
  <c r="V16" i="4"/>
  <c r="T16" i="4"/>
  <c r="V15" i="4"/>
  <c r="T15" i="4"/>
  <c r="V14" i="4"/>
  <c r="T14" i="4"/>
  <c r="V13" i="4"/>
  <c r="T13" i="4"/>
  <c r="V12" i="4"/>
  <c r="T12" i="4"/>
  <c r="V11" i="4"/>
  <c r="T11" i="4"/>
  <c r="V10" i="4"/>
  <c r="T10" i="4"/>
  <c r="V9" i="4"/>
  <c r="T9" i="4"/>
  <c r="V8" i="4"/>
  <c r="T8" i="4"/>
  <c r="V7" i="4"/>
  <c r="T7" i="4"/>
  <c r="V6" i="4"/>
  <c r="T6" i="4"/>
  <c r="V5" i="4"/>
  <c r="T5" i="4"/>
  <c r="H24" i="24"/>
  <c r="F24" i="24"/>
  <c r="H23" i="24"/>
  <c r="F23" i="24"/>
  <c r="H22" i="24"/>
  <c r="F22" i="24"/>
  <c r="H21" i="24"/>
  <c r="F21" i="24"/>
  <c r="H20" i="24"/>
  <c r="F20" i="24"/>
  <c r="H19" i="24"/>
  <c r="F19" i="24"/>
  <c r="H18" i="24"/>
  <c r="F18" i="24"/>
  <c r="H17" i="24"/>
  <c r="F17" i="24"/>
  <c r="H16" i="24"/>
  <c r="F16" i="24"/>
  <c r="H15" i="24"/>
  <c r="F15" i="24"/>
  <c r="H14" i="24"/>
  <c r="F14" i="24"/>
  <c r="H13" i="24"/>
  <c r="F13" i="24"/>
  <c r="H12" i="24"/>
  <c r="F12" i="24"/>
  <c r="H11" i="24"/>
  <c r="F11" i="24"/>
  <c r="H10" i="24"/>
  <c r="F10" i="24"/>
  <c r="H9" i="24"/>
  <c r="F9" i="24"/>
  <c r="H8" i="24"/>
  <c r="F8" i="24"/>
  <c r="H7" i="24"/>
  <c r="F7" i="24"/>
  <c r="H6" i="24"/>
  <c r="F6" i="24"/>
  <c r="H5" i="24"/>
  <c r="F5" i="24"/>
</calcChain>
</file>

<file path=xl/sharedStrings.xml><?xml version="1.0" encoding="utf-8"?>
<sst xmlns="http://schemas.openxmlformats.org/spreadsheetml/2006/main" count="10797" uniqueCount="2232">
  <si>
    <t>CS SKU</t>
  </si>
  <si>
    <t>NS</t>
  </si>
  <si>
    <t>TOTE</t>
  </si>
  <si>
    <t>ACORN</t>
  </si>
  <si>
    <t>GENDER</t>
  </si>
  <si>
    <t>CATEGORY</t>
  </si>
  <si>
    <t>QTY</t>
  </si>
  <si>
    <t>WHS</t>
  </si>
  <si>
    <t>TOT WHS</t>
  </si>
  <si>
    <t>RRP</t>
  </si>
  <si>
    <t>TOT RRP</t>
  </si>
  <si>
    <t>0</t>
  </si>
  <si>
    <t>00</t>
  </si>
  <si>
    <t>10</t>
  </si>
  <si>
    <t>10.0</t>
  </si>
  <si>
    <t>11.0</t>
  </si>
  <si>
    <t>2</t>
  </si>
  <si>
    <t>33</t>
  </si>
  <si>
    <t>38R</t>
  </si>
  <si>
    <t>4</t>
  </si>
  <si>
    <t>40</t>
  </si>
  <si>
    <t>40R</t>
  </si>
  <si>
    <t>42R</t>
  </si>
  <si>
    <t>5.0</t>
  </si>
  <si>
    <t>5.5</t>
  </si>
  <si>
    <t>6</t>
  </si>
  <si>
    <t>6.0</t>
  </si>
  <si>
    <t>6.5</t>
  </si>
  <si>
    <t>7.0</t>
  </si>
  <si>
    <t>7.5</t>
  </si>
  <si>
    <t>8</t>
  </si>
  <si>
    <t>8.0</t>
  </si>
  <si>
    <t>8.5</t>
  </si>
  <si>
    <t>9.0</t>
  </si>
  <si>
    <t>9.5</t>
  </si>
  <si>
    <t>L</t>
  </si>
  <si>
    <t>M</t>
  </si>
  <si>
    <t>OS</t>
  </si>
  <si>
    <t>PPK</t>
  </si>
  <si>
    <t>S</t>
  </si>
  <si>
    <t>S/M</t>
  </si>
  <si>
    <t>XL</t>
  </si>
  <si>
    <t>XS</t>
  </si>
  <si>
    <t>XXL</t>
  </si>
  <si>
    <t>XXS</t>
  </si>
  <si>
    <t>XXXL</t>
  </si>
  <si>
    <t>MEN</t>
  </si>
  <si>
    <t>ACCESSORIES</t>
  </si>
  <si>
    <t>FOOTWEAR</t>
  </si>
  <si>
    <t>JACKETS</t>
  </si>
  <si>
    <t>KNITS</t>
  </si>
  <si>
    <t>LEATHER</t>
  </si>
  <si>
    <t>OUTERWEAR</t>
  </si>
  <si>
    <t>PANTS</t>
  </si>
  <si>
    <t>SWEATERS</t>
  </si>
  <si>
    <t>WOMEN</t>
  </si>
  <si>
    <t>DENIM</t>
  </si>
  <si>
    <t>DRESS</t>
  </si>
  <si>
    <t>HANDBAGS</t>
  </si>
  <si>
    <t>SNEAKERS</t>
  </si>
  <si>
    <t>TOT</t>
  </si>
  <si>
    <t>PICTURE</t>
  </si>
  <si>
    <t>REF</t>
  </si>
  <si>
    <t>30F0GTFT7B</t>
  </si>
  <si>
    <t>HANDBAGS &amp; SMALL LEATHER GOODS</t>
  </si>
  <si>
    <t>30F1G2KS2L</t>
  </si>
  <si>
    <t>30F1G5ST9J</t>
  </si>
  <si>
    <t>30H1G9HS7O</t>
  </si>
  <si>
    <t>30H1LGRL6E</t>
  </si>
  <si>
    <t>30H7GG9N1I</t>
  </si>
  <si>
    <t>30H7GG9N1O</t>
  </si>
  <si>
    <t>30H7SG9N1L</t>
  </si>
  <si>
    <t>30H9G0EL6U</t>
  </si>
  <si>
    <t>30H9GM5T2B</t>
  </si>
  <si>
    <t>30S0GV6T2B</t>
  </si>
  <si>
    <t>30S1G3MT2L</t>
  </si>
  <si>
    <t>30S5GEZB1L</t>
  </si>
  <si>
    <t>30S7GBNS3L</t>
  </si>
  <si>
    <t>30S7GG9N2L</t>
  </si>
  <si>
    <t>30S8GG9N7L</t>
  </si>
  <si>
    <t>30S8SG9N1I</t>
  </si>
  <si>
    <t>30S8TZMN2L</t>
  </si>
  <si>
    <t>30T7GG9N4T</t>
  </si>
  <si>
    <t>30T8GG9N1I</t>
  </si>
  <si>
    <t>30T8GG9N1Y</t>
  </si>
  <si>
    <t>30T8GXGN5I</t>
  </si>
  <si>
    <t>30T8TG9N1I</t>
  </si>
  <si>
    <t>30T8TX5T3L</t>
  </si>
  <si>
    <t>30T9G0EL8L</t>
  </si>
  <si>
    <t>30T9G0LE3L</t>
  </si>
  <si>
    <t>30T9GNCM1B</t>
  </si>
  <si>
    <t>30T9GNCS6L</t>
  </si>
  <si>
    <t>30T9GWHL3L</t>
  </si>
  <si>
    <t>30T9S0EL8L</t>
  </si>
  <si>
    <t>30T9SGIS1L</t>
  </si>
  <si>
    <t>30T9UWHT3R</t>
  </si>
  <si>
    <t>32F1GJ6M3J</t>
  </si>
  <si>
    <t>32F1GT9C6A</t>
  </si>
  <si>
    <t>32F1GT9C6I</t>
  </si>
  <si>
    <t>32F1L9NC0U</t>
  </si>
  <si>
    <t>32H1G9AC0B</t>
  </si>
  <si>
    <t>32H1GTMN0L</t>
  </si>
  <si>
    <t>32H1LT9C6C</t>
  </si>
  <si>
    <t>32H1LT9E1L</t>
  </si>
  <si>
    <t>32H7SF3K4L</t>
  </si>
  <si>
    <t>32H9GF3N0L</t>
  </si>
  <si>
    <t>32H9SF3N0L</t>
  </si>
  <si>
    <t>32S0G00C6L</t>
  </si>
  <si>
    <t>32S1L2IC7U</t>
  </si>
  <si>
    <t>32S9GJ4C0L</t>
  </si>
  <si>
    <t>32T0LJ4C0L</t>
  </si>
  <si>
    <t>32T1G07C6B</t>
  </si>
  <si>
    <t>32T1GT9N0O</t>
  </si>
  <si>
    <t>32T1GTMN9B</t>
  </si>
  <si>
    <t>32T1LGRC5L</t>
  </si>
  <si>
    <t>34F9GAFW4B</t>
  </si>
  <si>
    <t>34F9GM9E3L</t>
  </si>
  <si>
    <t>34H1GJ6D0V</t>
  </si>
  <si>
    <t>34H1GT9D2I</t>
  </si>
  <si>
    <t>34H1LT9F1O</t>
  </si>
  <si>
    <t>34H1LTMN1L</t>
  </si>
  <si>
    <t>34T1GTMN1U</t>
  </si>
  <si>
    <t>34T1GTMN5B</t>
  </si>
  <si>
    <t>34T1SJ6D0U</t>
  </si>
  <si>
    <t>40F0HNHB5L</t>
  </si>
  <si>
    <t>40F1DUFE6L</t>
  </si>
  <si>
    <t>40F1DUFE7L</t>
  </si>
  <si>
    <t>40F1JAFA2Y</t>
  </si>
  <si>
    <t>40F1LTFE6L</t>
  </si>
  <si>
    <t>40F1OZFB5B</t>
  </si>
  <si>
    <t>40F1RIFB6L</t>
  </si>
  <si>
    <t>40F1SCFE5M</t>
  </si>
  <si>
    <t>40F1TUFE5S</t>
  </si>
  <si>
    <t>40F9LTME5S</t>
  </si>
  <si>
    <t>40R1LAFP1D</t>
  </si>
  <si>
    <t>40R2APMP1L</t>
  </si>
  <si>
    <t>40R2CYFS1B</t>
  </si>
  <si>
    <t>40R2CYFS1S</t>
  </si>
  <si>
    <t>40R2ELFP1D</t>
  </si>
  <si>
    <t>40R2GSFA1B</t>
  </si>
  <si>
    <t>40R2GSHE5S</t>
  </si>
  <si>
    <t>40R2GSHP1L</t>
  </si>
  <si>
    <t>40R2HLFP1A</t>
  </si>
  <si>
    <t>40R2JAFP1Y</t>
  </si>
  <si>
    <t>40R2KEHP1L</t>
  </si>
  <si>
    <t>40R2LAHA2D</t>
  </si>
  <si>
    <t>40R2LAHS2D</t>
  </si>
  <si>
    <t>40R2SCFP2L</t>
  </si>
  <si>
    <t>40R2SCFP4D</t>
  </si>
  <si>
    <t>40R2SCMP1L</t>
  </si>
  <si>
    <t>40R2SDFE5Z</t>
  </si>
  <si>
    <t>40R2SRFB5L</t>
  </si>
  <si>
    <t>40R2TIFS1L</t>
  </si>
  <si>
    <t>40R6DBFABL</t>
  </si>
  <si>
    <t>40S0FLHS1L</t>
  </si>
  <si>
    <t>40S1DOMP1D</t>
  </si>
  <si>
    <t>40S1VSMG2L</t>
  </si>
  <si>
    <t>40T0GRFS2L</t>
  </si>
  <si>
    <t>40T0LIFP1A</t>
  </si>
  <si>
    <t>40T0NOMG2L</t>
  </si>
  <si>
    <t>40T1MRHE5E</t>
  </si>
  <si>
    <t>40T1PHFA1B</t>
  </si>
  <si>
    <t>40T8ABMP1L</t>
  </si>
  <si>
    <t>40U2MKFA2L</t>
  </si>
  <si>
    <t>42F1WYFB7Q</t>
  </si>
  <si>
    <t>43R2BDFE1D</t>
  </si>
  <si>
    <t>43R2DAFS1D</t>
  </si>
  <si>
    <t>43R2NIFS1E</t>
  </si>
  <si>
    <t>43S7IRFS3L</t>
  </si>
  <si>
    <t>77B4924M81</t>
  </si>
  <si>
    <t>77C3044M82</t>
  </si>
  <si>
    <t>77F4918M82</t>
  </si>
  <si>
    <t>77F5546M81</t>
  </si>
  <si>
    <t>77T1626M22</t>
  </si>
  <si>
    <t>77T4155M82</t>
  </si>
  <si>
    <t>77T4192M82</t>
  </si>
  <si>
    <t>9F05P10691</t>
  </si>
  <si>
    <t>CF02EB492T</t>
  </si>
  <si>
    <t>CF02EFN915</t>
  </si>
  <si>
    <t>CF02EFZ90S</t>
  </si>
  <si>
    <t>CF02EG192T</t>
  </si>
  <si>
    <t>CF05E90C93</t>
  </si>
  <si>
    <t>CF05JNR4NF</t>
  </si>
  <si>
    <t>CF05JP28XB</t>
  </si>
  <si>
    <t>CF10034027</t>
  </si>
  <si>
    <t>CF10034028</t>
  </si>
  <si>
    <t>CF150CR2ZN</t>
  </si>
  <si>
    <t>CF150DW31F</t>
  </si>
  <si>
    <t>CF150ED4GE</t>
  </si>
  <si>
    <t>CF150G31V2</t>
  </si>
  <si>
    <t>CF150G41V2</t>
  </si>
  <si>
    <t>CF150HW4C0</t>
  </si>
  <si>
    <t>CF150HY4BY</t>
  </si>
  <si>
    <t>CF150HZ4BY</t>
  </si>
  <si>
    <t>CF1600Y324</t>
  </si>
  <si>
    <t>CF180091UN</t>
  </si>
  <si>
    <t>CF75E90C93</t>
  </si>
  <si>
    <t>CF91BEA7NE</t>
  </si>
  <si>
    <t>CF95HUW7XS</t>
  </si>
  <si>
    <t>CR1202F4CT</t>
  </si>
  <si>
    <t>CR1202M48H</t>
  </si>
  <si>
    <t>CR150HX4CU</t>
  </si>
  <si>
    <t>CR150JC4BV</t>
  </si>
  <si>
    <t>CR150JR1X4</t>
  </si>
  <si>
    <t>CR150JX4NF</t>
  </si>
  <si>
    <t>CR150KR4NF</t>
  </si>
  <si>
    <t>CR150KW1V2</t>
  </si>
  <si>
    <t>CR150KXFV4</t>
  </si>
  <si>
    <t>CR150L0FV4</t>
  </si>
  <si>
    <t>CR150L11V2</t>
  </si>
  <si>
    <t>CR150U4FV4</t>
  </si>
  <si>
    <t>CR92EC67WE</t>
  </si>
  <si>
    <t>CR95HZ5754</t>
  </si>
  <si>
    <t>CS02EDB81G</t>
  </si>
  <si>
    <t>CS1200Y2MY</t>
  </si>
  <si>
    <t>CS1506K21N</t>
  </si>
  <si>
    <t>CS15073C93</t>
  </si>
  <si>
    <t>CS1507EFV4</t>
  </si>
  <si>
    <t>CS150BRFV4</t>
  </si>
  <si>
    <t>CS1600J2LY</t>
  </si>
  <si>
    <t>CS78CB238R</t>
  </si>
  <si>
    <t>CS93CSK4JJ</t>
  </si>
  <si>
    <t>CS95FXZ20B</t>
  </si>
  <si>
    <t>CU05JF4745</t>
  </si>
  <si>
    <t>CU05JJXFV4</t>
  </si>
  <si>
    <t>CU150865MF</t>
  </si>
  <si>
    <t>CU150875MF</t>
  </si>
  <si>
    <t>CU1508B2CW</t>
  </si>
  <si>
    <t>CU1508C19P</t>
  </si>
  <si>
    <t>CU1509PFV4</t>
  </si>
  <si>
    <t>CU1509Q1V2</t>
  </si>
  <si>
    <t>CU1509TFV4</t>
  </si>
  <si>
    <t>CU150F85MF</t>
  </si>
  <si>
    <t>CU150FC21N</t>
  </si>
  <si>
    <t>CU150FF5MF</t>
  </si>
  <si>
    <t>CU150FI3EJ</t>
  </si>
  <si>
    <t>CU150FK3EJ</t>
  </si>
  <si>
    <t>FA421648</t>
  </si>
  <si>
    <t>MF02J1VF5N</t>
  </si>
  <si>
    <t>MF02J3HCHE</t>
  </si>
  <si>
    <t>MF06PDWBVC</t>
  </si>
  <si>
    <t>MF1000930U</t>
  </si>
  <si>
    <t>MF1100K45F</t>
  </si>
  <si>
    <t>MF1101L30U</t>
  </si>
  <si>
    <t>MF1202M305</t>
  </si>
  <si>
    <t>MF120393GE</t>
  </si>
  <si>
    <t>MF1203Y3SB</t>
  </si>
  <si>
    <t>MF1204H489</t>
  </si>
  <si>
    <t>MF1204L47X</t>
  </si>
  <si>
    <t>MF120503SB</t>
  </si>
  <si>
    <t>MF12HK63SB</t>
  </si>
  <si>
    <t>MF13059380</t>
  </si>
  <si>
    <t>MF1305H43B</t>
  </si>
  <si>
    <t>MF130772S7</t>
  </si>
  <si>
    <t>MF150CP43B</t>
  </si>
  <si>
    <t>MF150EJ23G</t>
  </si>
  <si>
    <t>MF150FF2S7</t>
  </si>
  <si>
    <t>MF1605ECSN</t>
  </si>
  <si>
    <t>MF1605H4VR</t>
  </si>
  <si>
    <t>MF1605M4VR</t>
  </si>
  <si>
    <t>MF1606TFJW</t>
  </si>
  <si>
    <t>MF1609DG9V</t>
  </si>
  <si>
    <t>MF180SF33D</t>
  </si>
  <si>
    <t>MF18Y463CX</t>
  </si>
  <si>
    <t>MF62HAX09P</t>
  </si>
  <si>
    <t>MF91EUZC9C</t>
  </si>
  <si>
    <t>MF91EWVC8Z</t>
  </si>
  <si>
    <t>MF92HYAYY4</t>
  </si>
  <si>
    <t>MF92HYGC9D</t>
  </si>
  <si>
    <t>MF92J1PD2V</t>
  </si>
  <si>
    <t>MH1101ZFAU</t>
  </si>
  <si>
    <t>MH110414A0</t>
  </si>
  <si>
    <t>MH1203B46J</t>
  </si>
  <si>
    <t>MH12042DTW</t>
  </si>
  <si>
    <t>MH1204A3QR</t>
  </si>
  <si>
    <t>MH1204BD0X</t>
  </si>
  <si>
    <t>MH130744A0</t>
  </si>
  <si>
    <t>MH1308Q39F</t>
  </si>
  <si>
    <t>MH1502Y39F</t>
  </si>
  <si>
    <t>MH1607J4VR</t>
  </si>
  <si>
    <t>MH180SR33D</t>
  </si>
  <si>
    <t>MH180T0EGC</t>
  </si>
  <si>
    <t>MH180VT4A7</t>
  </si>
  <si>
    <t>MH18Y1L3VY</t>
  </si>
  <si>
    <t>MH1901IFAU</t>
  </si>
  <si>
    <t>MH92J33D4C</t>
  </si>
  <si>
    <t>MH96P36CHN</t>
  </si>
  <si>
    <t>MH98ZD5D2E</t>
  </si>
  <si>
    <t>MH98ZF9DFP</t>
  </si>
  <si>
    <t>MS02J4TGV2</t>
  </si>
  <si>
    <t>MS10009EGJ</t>
  </si>
  <si>
    <t>MS1301JCSN</t>
  </si>
  <si>
    <t>MS1301O23G</t>
  </si>
  <si>
    <t>MS1502Y1RE</t>
  </si>
  <si>
    <t>MS1802A1FU</t>
  </si>
  <si>
    <t>MS88XPT90Z</t>
  </si>
  <si>
    <t>MS96NYL5ZV</t>
  </si>
  <si>
    <t>MU01EYVENX</t>
  </si>
  <si>
    <t>MU01EZ8ELD</t>
  </si>
  <si>
    <t>MU100092TX</t>
  </si>
  <si>
    <t>MU100093NG</t>
  </si>
  <si>
    <t>MU100094BG</t>
  </si>
  <si>
    <t>MU1100C2R4</t>
  </si>
  <si>
    <t>MU1100CESJ</t>
  </si>
  <si>
    <t>MU1100PENX</t>
  </si>
  <si>
    <t>MU1100QENX</t>
  </si>
  <si>
    <t>MU1201ADTW</t>
  </si>
  <si>
    <t>MU12025G1M</t>
  </si>
  <si>
    <t>MU12026G1M</t>
  </si>
  <si>
    <t>MU1202BG1M</t>
  </si>
  <si>
    <t>MU1301N2S7</t>
  </si>
  <si>
    <t>MU150EN97J</t>
  </si>
  <si>
    <t>MU16026CSN</t>
  </si>
  <si>
    <t>MU16045FNR</t>
  </si>
  <si>
    <t>MU1808L26J</t>
  </si>
  <si>
    <t>MU180MM23G</t>
  </si>
  <si>
    <t>MU180MNS98</t>
  </si>
  <si>
    <t>MU1900LG4A</t>
  </si>
  <si>
    <t>MU81EMZ9LD</t>
  </si>
  <si>
    <t>OF95HYS46F</t>
  </si>
  <si>
    <t>SIZE SCALE</t>
  </si>
  <si>
    <t>SIZE</t>
  </si>
  <si>
    <t>SIZE2</t>
  </si>
  <si>
    <t>UPC CODE</t>
  </si>
  <si>
    <t>DIVISION</t>
  </si>
  <si>
    <t>SEASON</t>
  </si>
  <si>
    <t>STYLE+SIZE</t>
  </si>
  <si>
    <t>STYLE</t>
  </si>
  <si>
    <t>COD</t>
  </si>
  <si>
    <t>INFO</t>
  </si>
  <si>
    <t>COMPOSITION</t>
  </si>
  <si>
    <t>COLOR</t>
  </si>
  <si>
    <t>CASEPACK</t>
  </si>
  <si>
    <t>194900340400</t>
  </si>
  <si>
    <t>30</t>
  </si>
  <si>
    <t>21S</t>
  </si>
  <si>
    <t>30S1G3MT2L84621S</t>
  </si>
  <si>
    <t>30S1G3MT2L84621S NS NS 1</t>
  </si>
  <si>
    <t>ACC</t>
  </si>
  <si>
    <t>100% COW LEATHER</t>
  </si>
  <si>
    <t>CLEMENTINE</t>
  </si>
  <si>
    <t>NO</t>
  </si>
  <si>
    <t>194900933831</t>
  </si>
  <si>
    <t>21H</t>
  </si>
  <si>
    <t>30H1G9HS7O60221H</t>
  </si>
  <si>
    <t>30H1G9HS7O60221H NS NS 1</t>
  </si>
  <si>
    <t>SATCHEL</t>
  </si>
  <si>
    <t>CRIMSON</t>
  </si>
  <si>
    <t>194900010150</t>
  </si>
  <si>
    <t>20T</t>
  </si>
  <si>
    <t>30T9GNCM1B72920T</t>
  </si>
  <si>
    <t>30T9GNCM1B72920T NS NS 1</t>
  </si>
  <si>
    <t>MESSENGER</t>
  </si>
  <si>
    <t>CIDER</t>
  </si>
  <si>
    <t>194900556627</t>
  </si>
  <si>
    <t>21T</t>
  </si>
  <si>
    <t>30S0GV6T2B83821T</t>
  </si>
  <si>
    <t>30S0GV6T2B83821T NS NS 1</t>
  </si>
  <si>
    <t>69% PVC, 17% POLYEST ER, 13% COTTON, 1% P U</t>
  </si>
  <si>
    <t>CNTLOUPE MLT</t>
  </si>
  <si>
    <t>194900120989</t>
  </si>
  <si>
    <t>30F0GTFT7B25221H</t>
  </si>
  <si>
    <t>30F0GTFT7B25221H NS NS 1</t>
  </si>
  <si>
    <t>TRAVEL PIECES</t>
  </si>
  <si>
    <t>91% PVC, 8% POLYESTE R, 1% POLYURETHANE</t>
  </si>
  <si>
    <t>BRN/ACORN</t>
  </si>
  <si>
    <t>192317314830</t>
  </si>
  <si>
    <t>18T</t>
  </si>
  <si>
    <t>30T8TG9N1I18718T</t>
  </si>
  <si>
    <t>30T8TG9N1I18718T NS NS 1</t>
  </si>
  <si>
    <t>NOVELTY</t>
  </si>
  <si>
    <t>SOFT PINK</t>
  </si>
  <si>
    <t>194900726280</t>
  </si>
  <si>
    <t>21F</t>
  </si>
  <si>
    <t>30F1G2KS2L13321F</t>
  </si>
  <si>
    <t>30F1G2KS2L13321F NS NS 1</t>
  </si>
  <si>
    <t>FAWN</t>
  </si>
  <si>
    <t>192317309966</t>
  </si>
  <si>
    <t>30T8GG9N1Y67218T</t>
  </si>
  <si>
    <t>30T8GG9N1Y67218T NS NS 1</t>
  </si>
  <si>
    <t>DEEP PINK</t>
  </si>
  <si>
    <t>194900727294</t>
  </si>
  <si>
    <t>30F1G5ST9J55921F</t>
  </si>
  <si>
    <t>30F1G5ST9J55921F NS NS 1</t>
  </si>
  <si>
    <t>100% COTTON</t>
  </si>
  <si>
    <t>DK BERRY MLT</t>
  </si>
  <si>
    <t>191935081698</t>
  </si>
  <si>
    <t>18S</t>
  </si>
  <si>
    <t>30H7SG9N1L27018S</t>
  </si>
  <si>
    <t>30H7SG9N1L27018S NS NS 1</t>
  </si>
  <si>
    <t>90%WATERSNAKE10%COWLTHR</t>
  </si>
  <si>
    <t>NATURAL</t>
  </si>
  <si>
    <t>192317311679</t>
  </si>
  <si>
    <t>30T8GXGN5I41418T</t>
  </si>
  <si>
    <t>30T8GXGN5I41418T NS NS 1</t>
  </si>
  <si>
    <t>ADMIRAL</t>
  </si>
  <si>
    <t>194900934326</t>
  </si>
  <si>
    <t>30H1LGRL6E54221H</t>
  </si>
  <si>
    <t>30H1LGRL6E54221H NS NS 1</t>
  </si>
  <si>
    <t>SHOULDER</t>
  </si>
  <si>
    <t>WILD BERRY</t>
  </si>
  <si>
    <t>193599292274</t>
  </si>
  <si>
    <t>19H</t>
  </si>
  <si>
    <t>30T9S0EL8L40819H</t>
  </si>
  <si>
    <t>30T9S0EL8L40819H NS NS 1</t>
  </si>
  <si>
    <t>100% LAMB LEATHER</t>
  </si>
  <si>
    <t>SAPPHIRE</t>
  </si>
  <si>
    <t>192317092264</t>
  </si>
  <si>
    <t>30S8SG9N1I08518S</t>
  </si>
  <si>
    <t>30S8SG9N1I08518S NS NS 1</t>
  </si>
  <si>
    <t>OPTIC WHITE</t>
  </si>
  <si>
    <t>A1</t>
  </si>
  <si>
    <t>194392676223</t>
  </si>
  <si>
    <t>20F</t>
  </si>
  <si>
    <t>40F0HNHB5L00120F</t>
  </si>
  <si>
    <t>40F0HNHB5L00120F A1 8.0 7</t>
  </si>
  <si>
    <t>FTW</t>
  </si>
  <si>
    <t>BLACK</t>
  </si>
  <si>
    <t>190896206997</t>
  </si>
  <si>
    <t>43</t>
  </si>
  <si>
    <t>22R</t>
  </si>
  <si>
    <t>43S7IRFS3L18322R</t>
  </si>
  <si>
    <t>43S7IRFS3L18322R A1 6.0 3</t>
  </si>
  <si>
    <t>ACTIVE</t>
  </si>
  <si>
    <t>OP WHT/VAN</t>
  </si>
  <si>
    <t>190896207000</t>
  </si>
  <si>
    <t>43S7IRFS3L18322R A1 6.5 4</t>
  </si>
  <si>
    <t>190896207017</t>
  </si>
  <si>
    <t>43S7IRFS3L18322R A1 7.0 5</t>
  </si>
  <si>
    <t>190896207024</t>
  </si>
  <si>
    <t>43S7IRFS3L18322R A1 7.5 6</t>
  </si>
  <si>
    <t>6CR</t>
  </si>
  <si>
    <t>195512852220</t>
  </si>
  <si>
    <t>43R2BDFE1D02322R</t>
  </si>
  <si>
    <t>43R2BDFE1D02322R 6CR PPK 1</t>
  </si>
  <si>
    <t>55% POLYESTER, 15% S PANDEX, 15% HOT MELT , 15% METALLIC</t>
  </si>
  <si>
    <t>BLK/SILVER</t>
  </si>
  <si>
    <t>YES</t>
  </si>
  <si>
    <t>195512870842</t>
  </si>
  <si>
    <t>43R2DAFS1D04022R</t>
  </si>
  <si>
    <t>43R2DAFS1D04022R A1 6.0 3</t>
  </si>
  <si>
    <t>100% NYLON</t>
  </si>
  <si>
    <t>SILVER</t>
  </si>
  <si>
    <t>195512870859</t>
  </si>
  <si>
    <t>43R2DAFS1D04022R A1 6.5 4</t>
  </si>
  <si>
    <t>195512870866</t>
  </si>
  <si>
    <t>43R2DAFS1D04022R A1 7.0 5</t>
  </si>
  <si>
    <t>195512870873</t>
  </si>
  <si>
    <t>43R2DAFS1D04022R A1 7.5 6</t>
  </si>
  <si>
    <t>195512870880</t>
  </si>
  <si>
    <t>43R2DAFS1D04022R A1 8.0 7</t>
  </si>
  <si>
    <t>195512870897</t>
  </si>
  <si>
    <t>43R2DAFS1D04022R A1 8.5 8</t>
  </si>
  <si>
    <t>195512870903</t>
  </si>
  <si>
    <t>43R2DAFS1D04022R A1 9.0 9</t>
  </si>
  <si>
    <t>A2</t>
  </si>
  <si>
    <t>195512870927</t>
  </si>
  <si>
    <t>43R2DAFS1D04022R A2 10.0 1</t>
  </si>
  <si>
    <t>12E</t>
  </si>
  <si>
    <t>195512915970</t>
  </si>
  <si>
    <t>43R2NIFS1E08522R</t>
  </si>
  <si>
    <t>43R2NIFS1E08522R 12E PPK 1</t>
  </si>
  <si>
    <t>195512511479</t>
  </si>
  <si>
    <t>40F1DUFE6L00122R</t>
  </si>
  <si>
    <t>40F1DUFE6L00122R A1 5.0 1</t>
  </si>
  <si>
    <t>CASUAL</t>
  </si>
  <si>
    <t>100% POLYESTER</t>
  </si>
  <si>
    <t>195512512148</t>
  </si>
  <si>
    <t>40F1DUFE7L00121F</t>
  </si>
  <si>
    <t>40F1DUFE7L00121F A1 7.5 6</t>
  </si>
  <si>
    <t>195512512162</t>
  </si>
  <si>
    <t>40F1DUFE7L00121F A1 8.5 8</t>
  </si>
  <si>
    <t>195512512094</t>
  </si>
  <si>
    <t>40F1DUFE7L00122R</t>
  </si>
  <si>
    <t>40F1DUFE7L00122R A1 5.0 1</t>
  </si>
  <si>
    <t>195512512100</t>
  </si>
  <si>
    <t>40F1DUFE7L00122R A1 5.5 2</t>
  </si>
  <si>
    <t>195512512117</t>
  </si>
  <si>
    <t>40F1DUFE7L00122R A1 6.0 3</t>
  </si>
  <si>
    <t>195512512124</t>
  </si>
  <si>
    <t>40F1DUFE7L00122R A1 6.5 4</t>
  </si>
  <si>
    <t>195512512131</t>
  </si>
  <si>
    <t>40F1DUFE7L00122R A1 7.0 5</t>
  </si>
  <si>
    <t>40F1DUFE7L00122R A1 7.5 6</t>
  </si>
  <si>
    <t>40F1DUFE7L00122R A1 8.5 8</t>
  </si>
  <si>
    <t>195512540318</t>
  </si>
  <si>
    <t>40F1JAFA2Y23021F</t>
  </si>
  <si>
    <t>40F1JAFA2Y23021F A1 6.0 3</t>
  </si>
  <si>
    <t>50% ACRYLIC, 50% MOD ACRYLIC</t>
  </si>
  <si>
    <t>LUGGAGE</t>
  </si>
  <si>
    <t>195512540332</t>
  </si>
  <si>
    <t>40F1JAFA2Y23021F A1 7.0 5</t>
  </si>
  <si>
    <t>195512540356</t>
  </si>
  <si>
    <t>40F1JAFA2Y23021F A1 8.0 7</t>
  </si>
  <si>
    <t>195512540370</t>
  </si>
  <si>
    <t>40F1JAFA2Y23021F A1 9.0 9</t>
  </si>
  <si>
    <t>195512540394</t>
  </si>
  <si>
    <t>40F1JAFA2Y23021F A2 10.0 1</t>
  </si>
  <si>
    <t>195512540295</t>
  </si>
  <si>
    <t>40F1JAFA2Y23022R</t>
  </si>
  <si>
    <t>40F1JAFA2Y23022R A1 5.0 1</t>
  </si>
  <si>
    <t>40F1JAFA2Y23022R A1 6.0 3</t>
  </si>
  <si>
    <t>40F1JAFA2Y23022R A1 7.0 5</t>
  </si>
  <si>
    <t>40F1JAFA2Y23022R A1 8.0 7</t>
  </si>
  <si>
    <t>40F1JAFA2Y23022R A1 9.0 9</t>
  </si>
  <si>
    <t>40F1JAFA2Y23022R A2 10.0 1</t>
  </si>
  <si>
    <t>195512540400</t>
  </si>
  <si>
    <t>40F1JAFA2Y23022R A2 11.0 3</t>
  </si>
  <si>
    <t>195512574542</t>
  </si>
  <si>
    <t>40F1LTFE6L00121F</t>
  </si>
  <si>
    <t>40F1LTFE6L00121F A1 5.0 1</t>
  </si>
  <si>
    <t>100% SHEEP LEATHER</t>
  </si>
  <si>
    <t>195512574559</t>
  </si>
  <si>
    <t>40F1LTFE6L00121F A1 5.5 2</t>
  </si>
  <si>
    <t>195512574566</t>
  </si>
  <si>
    <t>40F1LTFE6L00121F A1 6.0 3</t>
  </si>
  <si>
    <t>195512574573</t>
  </si>
  <si>
    <t>40F1LTFE6L00121F A1 6.5 4</t>
  </si>
  <si>
    <t>195512574580</t>
  </si>
  <si>
    <t>40F1LTFE6L00121F A1 7.0 5</t>
  </si>
  <si>
    <t>195512574603</t>
  </si>
  <si>
    <t>40F1LTFE6L00121F A1 8.0 7</t>
  </si>
  <si>
    <t>195512574610</t>
  </si>
  <si>
    <t>40F1LTFE6L00121F A1 8.5 8</t>
  </si>
  <si>
    <t>195512574627</t>
  </si>
  <si>
    <t>40F1LTFE6L00121F A1 9.0 9</t>
  </si>
  <si>
    <t>195512574634</t>
  </si>
  <si>
    <t>40F1LTFE6L00121F A1 9.5 10</t>
  </si>
  <si>
    <t>195512574658</t>
  </si>
  <si>
    <t>40F1LTFE6L00121F A2 11.0 3</t>
  </si>
  <si>
    <t>195512588907</t>
  </si>
  <si>
    <t>40F1OZFB5B00721F</t>
  </si>
  <si>
    <t>40F1OZFB5B00721F A1 8.0 7</t>
  </si>
  <si>
    <t>TEXTILE BASE COATED IN PU</t>
  </si>
  <si>
    <t>BLK/BROWN</t>
  </si>
  <si>
    <t>195512607349</t>
  </si>
  <si>
    <t>40F1RIFB6L00122R</t>
  </si>
  <si>
    <t>40F1RIFB6L00122R A1 6.0 3</t>
  </si>
  <si>
    <t>100% COATED GOAT LEA THER</t>
  </si>
  <si>
    <t>195512744327</t>
  </si>
  <si>
    <t>42</t>
  </si>
  <si>
    <t>42F1WYFB7Q08422R</t>
  </si>
  <si>
    <t>42F1WYFB7Q08422R A1 9.5 10</t>
  </si>
  <si>
    <t>62% NYLON, 33% SPAND EX, 5% TPU</t>
  </si>
  <si>
    <t>BLK/GREYHOUN</t>
  </si>
  <si>
    <t>195512616365</t>
  </si>
  <si>
    <t>40F1SCFE5M02121F</t>
  </si>
  <si>
    <t>40F1SCFE5M02121F A2 10.0 1</t>
  </si>
  <si>
    <t>ANTHRACITE</t>
  </si>
  <si>
    <t>195512644559</t>
  </si>
  <si>
    <t>40F1TUFE5S11521F</t>
  </si>
  <si>
    <t>40F1TUFE5S11521F A1 5.5 2</t>
  </si>
  <si>
    <t>BIRCH</t>
  </si>
  <si>
    <t>193572056022</t>
  </si>
  <si>
    <t>19F</t>
  </si>
  <si>
    <t>40F9LTME5S00119F</t>
  </si>
  <si>
    <t>40F9LTME5S00119F A1 8.0 7</t>
  </si>
  <si>
    <t>TAILORED</t>
  </si>
  <si>
    <t>194392929497</t>
  </si>
  <si>
    <t>40R1LAFP1D00121T</t>
  </si>
  <si>
    <t>40R1LAFP1D00121T A1 6.0 3</t>
  </si>
  <si>
    <t>194392929510</t>
  </si>
  <si>
    <t>40R1LAFP1D00121T A1 7.0 5</t>
  </si>
  <si>
    <t>194392929534</t>
  </si>
  <si>
    <t>40R1LAFP1D00121T A1 8.0 7</t>
  </si>
  <si>
    <t>194392929558</t>
  </si>
  <si>
    <t>40R1LAFP1D00121T A1 9.0 9</t>
  </si>
  <si>
    <t>40R1LAFP1D00122R</t>
  </si>
  <si>
    <t>40R1LAFP1D00122R A1 8.0 7</t>
  </si>
  <si>
    <t>40R1LAFP1D00122R A1 9.0 9</t>
  </si>
  <si>
    <t>194392915681</t>
  </si>
  <si>
    <t>40R1LAFP1D22221T</t>
  </si>
  <si>
    <t>40R1LAFP1D22221T A1 5.0 1</t>
  </si>
  <si>
    <t>CAMEL</t>
  </si>
  <si>
    <t>194392915704</t>
  </si>
  <si>
    <t>40R1LAFP1D22221T A1 6.0 3</t>
  </si>
  <si>
    <t>194392915728</t>
  </si>
  <si>
    <t>40R1LAFP1D22221T A1 7.0 5</t>
  </si>
  <si>
    <t>194392915742</t>
  </si>
  <si>
    <t>40R1LAFP1D22221T A1 8.0 7</t>
  </si>
  <si>
    <t>194392915766</t>
  </si>
  <si>
    <t>40R1LAFP1D22221T A1 9.0 9</t>
  </si>
  <si>
    <t>40R1LAFP1D22222R</t>
  </si>
  <si>
    <t>40R1LAFP1D22222R A1 7.0 5</t>
  </si>
  <si>
    <t>40R1LAFP1D22222R A1 8.0 7</t>
  </si>
  <si>
    <t>40R1LAFP1D22222R A1 9.0 9</t>
  </si>
  <si>
    <t>195512953705</t>
  </si>
  <si>
    <t>40R1LAFP1D54222R</t>
  </si>
  <si>
    <t>40R1LAFP1D54222R A1 6.0 3</t>
  </si>
  <si>
    <t>195512953712</t>
  </si>
  <si>
    <t>40R1LAFP1D54222R A1 7.0 5</t>
  </si>
  <si>
    <t>195512953729</t>
  </si>
  <si>
    <t>40R1LAFP1D54222R A1 8.0 7</t>
  </si>
  <si>
    <t>195512953736</t>
  </si>
  <si>
    <t>40R1LAFP1D54222R A1 9.0 9</t>
  </si>
  <si>
    <t>194392915926</t>
  </si>
  <si>
    <t>40R1LAFP1D68921T</t>
  </si>
  <si>
    <t>40R1LAFP1D68921T A1 6.0 3</t>
  </si>
  <si>
    <t>SUNSET ROSE</t>
  </si>
  <si>
    <t>194392915940</t>
  </si>
  <si>
    <t>40R1LAFP1D68921T A1 7.0 5</t>
  </si>
  <si>
    <t>194392915964</t>
  </si>
  <si>
    <t>40R1LAFP1D68921T A1 8.0 7</t>
  </si>
  <si>
    <t>194392915988</t>
  </si>
  <si>
    <t>40R1LAFP1D68921T A1 9.0 9</t>
  </si>
  <si>
    <t>195512964664</t>
  </si>
  <si>
    <t>40R2APMP1L23022R</t>
  </si>
  <si>
    <t>40R2APMP1L23022R A1 5.0 1</t>
  </si>
  <si>
    <t>195512964688</t>
  </si>
  <si>
    <t>40R2APMP1L23022R A1 6.0 3</t>
  </si>
  <si>
    <t>195512964695</t>
  </si>
  <si>
    <t>40R2APMP1L23022R A1 6.5 4</t>
  </si>
  <si>
    <t>195512964701</t>
  </si>
  <si>
    <t>40R2APMP1L23022R A1 7.0 5</t>
  </si>
  <si>
    <t>195512964718</t>
  </si>
  <si>
    <t>40R2APMP1L23022R A1 7.5 6</t>
  </si>
  <si>
    <t>195512964725</t>
  </si>
  <si>
    <t>40R2APMP1L23022R A1 8.0 7</t>
  </si>
  <si>
    <t>195512964732</t>
  </si>
  <si>
    <t>40R2APMP1L23022R A1 8.5 8</t>
  </si>
  <si>
    <t>195512964749</t>
  </si>
  <si>
    <t>40R2APMP1L23022R A1 9.0 9</t>
  </si>
  <si>
    <t>195512964756</t>
  </si>
  <si>
    <t>40R2APMP1L23022R A1 9.5 10</t>
  </si>
  <si>
    <t>195512988776</t>
  </si>
  <si>
    <t>40R2CYFS1B20022R</t>
  </si>
  <si>
    <t>40R2CYFS1B20022R A1 6.0 3</t>
  </si>
  <si>
    <t>BROWN</t>
  </si>
  <si>
    <t>195512988783</t>
  </si>
  <si>
    <t>40R2CYFS1B20022R A1 6.5 4</t>
  </si>
  <si>
    <t>195512990458</t>
  </si>
  <si>
    <t>40R2CYFS1S22222R</t>
  </si>
  <si>
    <t>40R2CYFS1S22222R A1 6.0 3</t>
  </si>
  <si>
    <t>195512990472</t>
  </si>
  <si>
    <t>40R2CYFS1S22222R A1 7.0 5</t>
  </si>
  <si>
    <t>195512990489</t>
  </si>
  <si>
    <t>40R2CYFS1S22222R A1 7.5 6</t>
  </si>
  <si>
    <t>195512998355</t>
  </si>
  <si>
    <t>40R2ELFP1D00122R</t>
  </si>
  <si>
    <t>40R2ELFP1D00122R A1 5.0 1</t>
  </si>
  <si>
    <t>195512998362</t>
  </si>
  <si>
    <t>40R2ELFP1D00122R A1 6.0 3</t>
  </si>
  <si>
    <t>195512998379</t>
  </si>
  <si>
    <t>40R2ELFP1D00122R A1 7.0 5</t>
  </si>
  <si>
    <t>195512998386</t>
  </si>
  <si>
    <t>40R2ELFP1D00122R A1 8.0 7</t>
  </si>
  <si>
    <t>195512998393</t>
  </si>
  <si>
    <t>40R2ELFP1D00122R A1 9.0 9</t>
  </si>
  <si>
    <t>195512998409</t>
  </si>
  <si>
    <t>40R2ELFP1D00122R A2 10.0 1</t>
  </si>
  <si>
    <t>195512998416</t>
  </si>
  <si>
    <t>40R2ELFP1D00122R A2 11.0 3</t>
  </si>
  <si>
    <t>12J</t>
  </si>
  <si>
    <t>195512998270</t>
  </si>
  <si>
    <t>40R2ELFP1D00122R 12J PPK 1</t>
  </si>
  <si>
    <t>195512998683</t>
  </si>
  <si>
    <t>40R2ELFP1D54222R</t>
  </si>
  <si>
    <t>40R2ELFP1D54222R A1 6.0 3</t>
  </si>
  <si>
    <t>195512998690</t>
  </si>
  <si>
    <t>40R2ELFP1D54222R A1 7.0 5</t>
  </si>
  <si>
    <t>195512998706</t>
  </si>
  <si>
    <t>40R2ELFP1D54222R A1 8.0 7</t>
  </si>
  <si>
    <t>195512998676</t>
  </si>
  <si>
    <t>40R2ELFP1D54222R A1 5.0 1</t>
  </si>
  <si>
    <t>196108000605</t>
  </si>
  <si>
    <t>40R2GSFA1B00122R</t>
  </si>
  <si>
    <t>40R2GSFA1B00122R A1 5.0 1</t>
  </si>
  <si>
    <t>196108000612</t>
  </si>
  <si>
    <t>40R2GSFA1B00122R A1 5.5 2</t>
  </si>
  <si>
    <t>196108000629</t>
  </si>
  <si>
    <t>40R2GSFA1B00122R A1 6.0 3</t>
  </si>
  <si>
    <t>196108000636</t>
  </si>
  <si>
    <t>40R2GSFA1B00122R A1 6.5 4</t>
  </si>
  <si>
    <t>196108000643</t>
  </si>
  <si>
    <t>40R2GSFA1B00122R A1 7.0 5</t>
  </si>
  <si>
    <t>196108000650</t>
  </si>
  <si>
    <t>40R2GSFA1B00122R A1 7.5 6</t>
  </si>
  <si>
    <t>196108000667</t>
  </si>
  <si>
    <t>40R2GSFA1B00122R A1 8.0 7</t>
  </si>
  <si>
    <t>196108000674</t>
  </si>
  <si>
    <t>40R2GSFA1B00122R A1 8.5 8</t>
  </si>
  <si>
    <t>196108000681</t>
  </si>
  <si>
    <t>40R2GSFA1B00122R A1 9.0 9</t>
  </si>
  <si>
    <t>196108000698</t>
  </si>
  <si>
    <t>40R2GSFA1B00122R A1 9.5 10</t>
  </si>
  <si>
    <t>196108005945</t>
  </si>
  <si>
    <t>40R2GSHE5S00122R</t>
  </si>
  <si>
    <t>40R2GSHE5S00122R A1 8.0 7</t>
  </si>
  <si>
    <t>100% SHEEPSKIN - SUE DE</t>
  </si>
  <si>
    <t>196108006690</t>
  </si>
  <si>
    <t>40R2GSHP1L28922R</t>
  </si>
  <si>
    <t>40R2GSHP1L28922R A1 5.0 1</t>
  </si>
  <si>
    <t>LT CREAM</t>
  </si>
  <si>
    <t>196108006713</t>
  </si>
  <si>
    <t>40R2GSHP1L28922R A1 6.0 3</t>
  </si>
  <si>
    <t>196108006720</t>
  </si>
  <si>
    <t>40R2GSHP1L28922R A1 6.5 4</t>
  </si>
  <si>
    <t>196108006737</t>
  </si>
  <si>
    <t>40R2GSHP1L28922R A1 7.0 5</t>
  </si>
  <si>
    <t>196108006744</t>
  </si>
  <si>
    <t>40R2GSHP1L28922R A1 7.5 6</t>
  </si>
  <si>
    <t>196108006751</t>
  </si>
  <si>
    <t>40R2GSHP1L28922R A1 8.0 7</t>
  </si>
  <si>
    <t>196108006768</t>
  </si>
  <si>
    <t>40R2GSHP1L28922R A1 8.5 8</t>
  </si>
  <si>
    <t>196108006775</t>
  </si>
  <si>
    <t>40R2GSHP1L28922R A1 9.0 9</t>
  </si>
  <si>
    <t>196108006782</t>
  </si>
  <si>
    <t>40R2GSHP1L28922R A1 9.5 10</t>
  </si>
  <si>
    <t>196108006799</t>
  </si>
  <si>
    <t>40R2GSHP1L28922R A2 10.0 1</t>
  </si>
  <si>
    <t>196108009189</t>
  </si>
  <si>
    <t>40R2HLFP1A13322R</t>
  </si>
  <si>
    <t>40R2HLFP1A13322R A1 9.5 10</t>
  </si>
  <si>
    <t>196108026353</t>
  </si>
  <si>
    <t>40R2JAFP1Y05022R</t>
  </si>
  <si>
    <t>40R2JAFP1Y05022R A1 6.0 3</t>
  </si>
  <si>
    <t>61% POLYESTER, 39% C OTTON</t>
  </si>
  <si>
    <t>HEATHER GREY</t>
  </si>
  <si>
    <t>196108026360</t>
  </si>
  <si>
    <t>40R2JAFP1Y05022R A1 7.0 5</t>
  </si>
  <si>
    <t>196108026384</t>
  </si>
  <si>
    <t>40R2JAFP1Y05022R A1 9.0 9</t>
  </si>
  <si>
    <t>196108026391</t>
  </si>
  <si>
    <t>40R2JAFP1Y05022R A2 10.0 1</t>
  </si>
  <si>
    <t>196108026346</t>
  </si>
  <si>
    <t>40R2JAFP1Y05022R A1 5.0 1</t>
  </si>
  <si>
    <t>196108026377</t>
  </si>
  <si>
    <t>40R2JAFP1Y05022R A1 8.0 7</t>
  </si>
  <si>
    <t>196108026421</t>
  </si>
  <si>
    <t>40R2JAFP1Y18722R</t>
  </si>
  <si>
    <t>40R2JAFP1Y18722R 12J PPK 1</t>
  </si>
  <si>
    <t>196108026506</t>
  </si>
  <si>
    <t>40R2JAFP1Y18722R A1 5.0 1</t>
  </si>
  <si>
    <t>196108026513</t>
  </si>
  <si>
    <t>40R2JAFP1Y18722R A1 6.0 3</t>
  </si>
  <si>
    <t>196108026520</t>
  </si>
  <si>
    <t>40R2JAFP1Y18722R A1 7.0 5</t>
  </si>
  <si>
    <t>196108026537</t>
  </si>
  <si>
    <t>40R2JAFP1Y18722R A1 8.0 7</t>
  </si>
  <si>
    <t>196108026544</t>
  </si>
  <si>
    <t>40R2JAFP1Y18722R A1 9.0 9</t>
  </si>
  <si>
    <t>196108026551</t>
  </si>
  <si>
    <t>40R2JAFP1Y18722R A2 10.0 1</t>
  </si>
  <si>
    <t>196108026582</t>
  </si>
  <si>
    <t>40R2JAFP1Y22222R</t>
  </si>
  <si>
    <t>40R2JAFP1Y22222R 12J PPK 1</t>
  </si>
  <si>
    <t>196108026667</t>
  </si>
  <si>
    <t>40R2JAFP1Y22222R A1 5.0 1</t>
  </si>
  <si>
    <t>196108026674</t>
  </si>
  <si>
    <t>40R2JAFP1Y22222R A1 6.0 3</t>
  </si>
  <si>
    <t>196108026681</t>
  </si>
  <si>
    <t>40R2JAFP1Y22222R A1 7.0 5</t>
  </si>
  <si>
    <t>196108026698</t>
  </si>
  <si>
    <t>40R2JAFP1Y22222R A1 8.0 7</t>
  </si>
  <si>
    <t>196108026704</t>
  </si>
  <si>
    <t>40R2JAFP1Y22222R A1 9.0 9</t>
  </si>
  <si>
    <t>196108026711</t>
  </si>
  <si>
    <t>40R2JAFP1Y22222R A2 10.0 1</t>
  </si>
  <si>
    <t>196108026728</t>
  </si>
  <si>
    <t>40R2JAFP1Y22222R A2 11.0 3</t>
  </si>
  <si>
    <t>6L</t>
  </si>
  <si>
    <t>196108033825</t>
  </si>
  <si>
    <t>40R2KEHP1L00122R</t>
  </si>
  <si>
    <t>40R2KEHP1L00122R 6L PPK 1</t>
  </si>
  <si>
    <t>196108046962</t>
  </si>
  <si>
    <t>40R2LAHA2D08522R</t>
  </si>
  <si>
    <t>40R2LAHA2D08522R A1 7.0 5</t>
  </si>
  <si>
    <t>196108046979</t>
  </si>
  <si>
    <t>40R2LAHA2D08522R A1 8.0 7</t>
  </si>
  <si>
    <t>196108046986</t>
  </si>
  <si>
    <t>40R2LAHA2D08522R A1 9.0 9</t>
  </si>
  <si>
    <t>196108048980</t>
  </si>
  <si>
    <t>40R2LAHS2D71022R</t>
  </si>
  <si>
    <t>40R2LAHS2D71022R A1 9.5 10</t>
  </si>
  <si>
    <t>GOLD</t>
  </si>
  <si>
    <t>M4</t>
  </si>
  <si>
    <t>723088340997</t>
  </si>
  <si>
    <t>52</t>
  </si>
  <si>
    <t>77B4924M8141321H</t>
  </si>
  <si>
    <t>77B4924M8141321H M4 XS 2</t>
  </si>
  <si>
    <t>RTW</t>
  </si>
  <si>
    <t>SHELL:95%POLYESTER LINING: 100%NYLON</t>
  </si>
  <si>
    <t>DARK NAVY</t>
  </si>
  <si>
    <t>723088341000</t>
  </si>
  <si>
    <t>77B4924M8141321H M4 S 3</t>
  </si>
  <si>
    <t>723088341017</t>
  </si>
  <si>
    <t>77B4924M8141321H M4 M 4</t>
  </si>
  <si>
    <t>723088341024</t>
  </si>
  <si>
    <t>77B4924M8141321H M4 L 5</t>
  </si>
  <si>
    <t>723088376231</t>
  </si>
  <si>
    <t>77B4924M8141321H M4 XL 6</t>
  </si>
  <si>
    <t>723088249542</t>
  </si>
  <si>
    <t>77C3044M8205321H</t>
  </si>
  <si>
    <t>77C3044M8205321H M4 XS 2</t>
  </si>
  <si>
    <t>CONCRETE</t>
  </si>
  <si>
    <t>723088249559</t>
  </si>
  <si>
    <t>77C3044M8205321H M4 S 3</t>
  </si>
  <si>
    <t>723088249566</t>
  </si>
  <si>
    <t>77C3044M8205321H M4 M 4</t>
  </si>
  <si>
    <t>723088249573</t>
  </si>
  <si>
    <t>77C3044M8205321H M4 L 5</t>
  </si>
  <si>
    <t>723088249580</t>
  </si>
  <si>
    <t>77C3044M8205321H M4 XL 6</t>
  </si>
  <si>
    <t>W4</t>
  </si>
  <si>
    <t>723088249450</t>
  </si>
  <si>
    <t>20U</t>
  </si>
  <si>
    <t>77C3044M8251720U</t>
  </si>
  <si>
    <t>77C3044M8251720U W4 S 2</t>
  </si>
  <si>
    <t>MAROON</t>
  </si>
  <si>
    <t>723088249474</t>
  </si>
  <si>
    <t>77C3044M8251720U W4 L 4</t>
  </si>
  <si>
    <t>723088357889</t>
  </si>
  <si>
    <t>21U</t>
  </si>
  <si>
    <t>77C3044M8260221U</t>
  </si>
  <si>
    <t>77C3044M8260221U W4 S 2</t>
  </si>
  <si>
    <t>52% NYLON 48% POLYESTER</t>
  </si>
  <si>
    <t>DARK RUBY</t>
  </si>
  <si>
    <t>723088357896</t>
  </si>
  <si>
    <t>77C3044M8260221U W4 M 3</t>
  </si>
  <si>
    <t>723088357902</t>
  </si>
  <si>
    <t>77C3044M8260221U W4 L 4</t>
  </si>
  <si>
    <t>723088098959</t>
  </si>
  <si>
    <t>77C3044M8261020U</t>
  </si>
  <si>
    <t>77C3044M8261020U W4 XS 1</t>
  </si>
  <si>
    <t>SCARLET</t>
  </si>
  <si>
    <t>723088098966</t>
  </si>
  <si>
    <t>77C3044M8261020U W4 S 2</t>
  </si>
  <si>
    <t>723088512189</t>
  </si>
  <si>
    <t>77F4918M8200121H</t>
  </si>
  <si>
    <t>77F4918M8200121H M4 S 3</t>
  </si>
  <si>
    <t>723088512196</t>
  </si>
  <si>
    <t>77F4918M8200121H M4 M 4</t>
  </si>
  <si>
    <t>723088516187</t>
  </si>
  <si>
    <t>77F5546M8100121F</t>
  </si>
  <si>
    <t>77F5546M8100121F M4 S 3</t>
  </si>
  <si>
    <t>W9</t>
  </si>
  <si>
    <t>767336899899</t>
  </si>
  <si>
    <t>16F</t>
  </si>
  <si>
    <t>77T1626M2200816F</t>
  </si>
  <si>
    <t>77T1626M2200816F W9 2 2</t>
  </si>
  <si>
    <t>52% WOOL 48% OTHER</t>
  </si>
  <si>
    <t>008000</t>
  </si>
  <si>
    <t>767336899912</t>
  </si>
  <si>
    <t>77T1626M2200816F W9 6 4</t>
  </si>
  <si>
    <t>767336899929</t>
  </si>
  <si>
    <t>77T1626M2200816F W9 8 5</t>
  </si>
  <si>
    <t>767336899936</t>
  </si>
  <si>
    <t>77T1626M2200816F W9 10 6</t>
  </si>
  <si>
    <t>723088073574</t>
  </si>
  <si>
    <t>77T4155M8200121S</t>
  </si>
  <si>
    <t>77T4155M8200121S W4 XS 1</t>
  </si>
  <si>
    <t>723088146902</t>
  </si>
  <si>
    <t>77T4192M8200119F</t>
  </si>
  <si>
    <t>77T4192M8200119F W4 L 4</t>
  </si>
  <si>
    <t>26</t>
  </si>
  <si>
    <t>194391353101</t>
  </si>
  <si>
    <t>CF02EB492T84020F</t>
  </si>
  <si>
    <t>CF02EB492T84020F 26 S 2</t>
  </si>
  <si>
    <t>SAFETY ORANG</t>
  </si>
  <si>
    <t>194391353958</t>
  </si>
  <si>
    <t>CF02EFN91560420F</t>
  </si>
  <si>
    <t>CF02EFN91560420F 26 M 3</t>
  </si>
  <si>
    <t>55% POLYESTER 34% WOOL 4% ACRYLIC 3% VISCOSE 3% NYLON 1% COTTON</t>
  </si>
  <si>
    <t>CORDOVAN</t>
  </si>
  <si>
    <t>194391354269</t>
  </si>
  <si>
    <t>CF02EFZ90S51120F</t>
  </si>
  <si>
    <t>CF02EFZ90S51120F 26 XXL 6</t>
  </si>
  <si>
    <t>100% WOOL</t>
  </si>
  <si>
    <t>DRK MIDNIGHT</t>
  </si>
  <si>
    <t>194391356331</t>
  </si>
  <si>
    <t>CF02EG192T84020F</t>
  </si>
  <si>
    <t>CF02EG192T84020F 26 S 2</t>
  </si>
  <si>
    <t>194391356348</t>
  </si>
  <si>
    <t>CF02EG192T84020F 26 M 3</t>
  </si>
  <si>
    <t>194391369034</t>
  </si>
  <si>
    <t>21R</t>
  </si>
  <si>
    <t>CF05E90C9340121R</t>
  </si>
  <si>
    <t>CF05E90C9340121R 26 XXL 6</t>
  </si>
  <si>
    <t>MIDNIGHT</t>
  </si>
  <si>
    <t>194391369041</t>
  </si>
  <si>
    <t>CF05E90C9340121R 26 XXXL 7</t>
  </si>
  <si>
    <t>194391373130</t>
  </si>
  <si>
    <t>CF05JNR4NF60420F</t>
  </si>
  <si>
    <t>CF05JNR4NF60420F 26 M 3</t>
  </si>
  <si>
    <t>89% COTTON 11% POLYESTER</t>
  </si>
  <si>
    <t>194391373154</t>
  </si>
  <si>
    <t>CF05JNR4NF60420F 26 XL 5</t>
  </si>
  <si>
    <t>194391375844</t>
  </si>
  <si>
    <t>CF05JP28XB00120F</t>
  </si>
  <si>
    <t>CF05JP28XB00120F 26 XS 1</t>
  </si>
  <si>
    <t>75% COTTON 25% POLYESTER</t>
  </si>
  <si>
    <t>194391375875</t>
  </si>
  <si>
    <t>CF05JP28XB00120F 26 L 4</t>
  </si>
  <si>
    <t>194391875061</t>
  </si>
  <si>
    <t>CF1003402700121F</t>
  </si>
  <si>
    <t>CF1003402700121F OS OS 1</t>
  </si>
  <si>
    <t>55% RECYCLED POLY 40%NYLON 5%WOOL</t>
  </si>
  <si>
    <t>194391875078</t>
  </si>
  <si>
    <t>CF1003402751121F</t>
  </si>
  <si>
    <t>CF1003402751121F OS OS 1</t>
  </si>
  <si>
    <t>194391875092</t>
  </si>
  <si>
    <t>CF1003402800121F</t>
  </si>
  <si>
    <t>CF1003402800121F OS OS 1</t>
  </si>
  <si>
    <t>194391895489</t>
  </si>
  <si>
    <t>CF150CR2ZN00121F</t>
  </si>
  <si>
    <t>CF150CR2ZN00121F 26 S 2</t>
  </si>
  <si>
    <t>68% RAYON, 27% NYLON , 5% SPANDEX</t>
  </si>
  <si>
    <t>194391895496</t>
  </si>
  <si>
    <t>CF150CR2ZN00121F 26 M 3</t>
  </si>
  <si>
    <t>194391897407</t>
  </si>
  <si>
    <t>CF150DW31F12921F</t>
  </si>
  <si>
    <t>CF150DW31F12921F 26 XL 5</t>
  </si>
  <si>
    <t>BONE</t>
  </si>
  <si>
    <t>194391897674</t>
  </si>
  <si>
    <t>CF150ED4GE51121F</t>
  </si>
  <si>
    <t>CF150ED4GE51121F 26 L 4</t>
  </si>
  <si>
    <t>93% POLYESTER, 7% EL ASTANE</t>
  </si>
  <si>
    <t>194391900954</t>
  </si>
  <si>
    <t>CF150G31V200121F</t>
  </si>
  <si>
    <t>CF150G31V200121F 26 M 3</t>
  </si>
  <si>
    <t>100% BCI COTTON</t>
  </si>
  <si>
    <t>194391900978</t>
  </si>
  <si>
    <t>CF150G31V200121F 26 XL 5</t>
  </si>
  <si>
    <t>194391901135</t>
  </si>
  <si>
    <t>CF150G41V210021F</t>
  </si>
  <si>
    <t>CF150G41V210021F 26 XXXL 7</t>
  </si>
  <si>
    <t>WHITE</t>
  </si>
  <si>
    <t>196239022385</t>
  </si>
  <si>
    <t>CF150HW4C000121R</t>
  </si>
  <si>
    <t>CF150HW4C000121R 26 XS 1</t>
  </si>
  <si>
    <t>72% BCI COTTON, 28% POLYESTER</t>
  </si>
  <si>
    <t>196239022392</t>
  </si>
  <si>
    <t>CF150HW4C000121R 26 S 2</t>
  </si>
  <si>
    <t>196239022408</t>
  </si>
  <si>
    <t>CF150HW4C000121R 26 M 3</t>
  </si>
  <si>
    <t>196239022415</t>
  </si>
  <si>
    <t>CF150HW4C000121R 26 L 4</t>
  </si>
  <si>
    <t>196239022422</t>
  </si>
  <si>
    <t>CF150HW4C000121R 26 XL 5</t>
  </si>
  <si>
    <t>196239022439</t>
  </si>
  <si>
    <t>CF150HW4C000121R 26 XXL 6</t>
  </si>
  <si>
    <t>196239022446</t>
  </si>
  <si>
    <t>CF150HW4C000121R 26 XXXL 7</t>
  </si>
  <si>
    <t>194391902095</t>
  </si>
  <si>
    <t>CF150HW4C020621F</t>
  </si>
  <si>
    <t>CF150HW4C020621F 26 XL 5</t>
  </si>
  <si>
    <t>CHOCOLATE</t>
  </si>
  <si>
    <t>196239022453</t>
  </si>
  <si>
    <t>CF150HY4BY00121R</t>
  </si>
  <si>
    <t>CF150HY4BY00121R 26 XS 1</t>
  </si>
  <si>
    <t>196239022460</t>
  </si>
  <si>
    <t>CF150HY4BY00121R 26 S 2</t>
  </si>
  <si>
    <t>196239022477</t>
  </si>
  <si>
    <t>CF150HY4BY00121R 26 M 3</t>
  </si>
  <si>
    <t>196239022491</t>
  </si>
  <si>
    <t>CF150HY4BY00121R 26 XL 5</t>
  </si>
  <si>
    <t>194391902378</t>
  </si>
  <si>
    <t>CF150HY4BY20621F</t>
  </si>
  <si>
    <t>CF150HY4BY20621F 26 XL 5</t>
  </si>
  <si>
    <t>194391902385</t>
  </si>
  <si>
    <t>CF150HY4BY20621F 26 XXL 6</t>
  </si>
  <si>
    <t>196239022521</t>
  </si>
  <si>
    <t>CF150HZ4BY00121R</t>
  </si>
  <si>
    <t>CF150HZ4BY00121R 26 XS 1</t>
  </si>
  <si>
    <t>191935687814</t>
  </si>
  <si>
    <t>30S8TZMN2L18718S</t>
  </si>
  <si>
    <t>30S8TZMN2L18718S NS NS 1</t>
  </si>
  <si>
    <t>191935687821</t>
  </si>
  <si>
    <t>30S8TZMN2L39418S</t>
  </si>
  <si>
    <t>30S8TZMN2L39418S NS NS 1</t>
  </si>
  <si>
    <t>LT CREAM1</t>
  </si>
  <si>
    <t>194391906611</t>
  </si>
  <si>
    <t>CF1600Y32412921F</t>
  </si>
  <si>
    <t>CF1600Y32412921F 26 S 2</t>
  </si>
  <si>
    <t>100% EXTRA FINE MERI NO WOOL</t>
  </si>
  <si>
    <t>194391906628</t>
  </si>
  <si>
    <t>CF1600Y32412921F 26 M 3</t>
  </si>
  <si>
    <t>196108092525</t>
  </si>
  <si>
    <t>40R2SCFP2L23022R</t>
  </si>
  <si>
    <t>40R2SCFP2L23022R 6L PPK 1</t>
  </si>
  <si>
    <t>194391906635</t>
  </si>
  <si>
    <t>CF1600Y32412921F 26 L 4</t>
  </si>
  <si>
    <t>194391906642</t>
  </si>
  <si>
    <t>CF1600Y32412921F 26 XL 5</t>
  </si>
  <si>
    <t>194391912636</t>
  </si>
  <si>
    <t>CF180091UN00121R</t>
  </si>
  <si>
    <t>CF180091UN00121R 26 S 2</t>
  </si>
  <si>
    <t>83% NYLON, 17% SPAND EX</t>
  </si>
  <si>
    <t>194391912667</t>
  </si>
  <si>
    <t>CF180091UN00121R 26 XL 5</t>
  </si>
  <si>
    <t>194391912674</t>
  </si>
  <si>
    <t>CF180091UN00121R 26 XXL 6</t>
  </si>
  <si>
    <t>193600443800</t>
  </si>
  <si>
    <t>17</t>
  </si>
  <si>
    <t>OF95HYS46F70719F</t>
  </si>
  <si>
    <t>OF95HYS46F70719F 26 XS 1</t>
  </si>
  <si>
    <t>68% COTTON 32% POLYESTER</t>
  </si>
  <si>
    <t>BLKNEON YLW</t>
  </si>
  <si>
    <t>193600443817</t>
  </si>
  <si>
    <t>OF95HYS46F70719F 26 S 2</t>
  </si>
  <si>
    <t>193600443824</t>
  </si>
  <si>
    <t>OF95HYS46F70719F 26 M 3</t>
  </si>
  <si>
    <t>193600443831</t>
  </si>
  <si>
    <t>OF95HYS46F70719F 26 L 4</t>
  </si>
  <si>
    <t>193600443848</t>
  </si>
  <si>
    <t>OF95HYS46F70719F 26 XL 5</t>
  </si>
  <si>
    <t>193600443855</t>
  </si>
  <si>
    <t>OF95HYS46F70719F 26 XXL 6</t>
  </si>
  <si>
    <t>03</t>
  </si>
  <si>
    <t>194391330126</t>
  </si>
  <si>
    <t>19</t>
  </si>
  <si>
    <t>9F05P1069102121S</t>
  </si>
  <si>
    <t>9F05P1069102121S 03 S 1</t>
  </si>
  <si>
    <t>GREY</t>
  </si>
  <si>
    <t>194391330805</t>
  </si>
  <si>
    <t>9F05P1069140121S</t>
  </si>
  <si>
    <t>9F05P1069140121S 03 M 2</t>
  </si>
  <si>
    <t>194391330829</t>
  </si>
  <si>
    <t>9F05P1069140121S 03 XL 4</t>
  </si>
  <si>
    <t>191214417583</t>
  </si>
  <si>
    <t>18F</t>
  </si>
  <si>
    <t>CF75E90C9310018F</t>
  </si>
  <si>
    <t>CF75E90C9310018F 26 M 3</t>
  </si>
  <si>
    <t>193600514180</t>
  </si>
  <si>
    <t>CF91BEA7NE04019F</t>
  </si>
  <si>
    <t>CF91BEA7NE04019F 17 38R 2</t>
  </si>
  <si>
    <t>193600514197</t>
  </si>
  <si>
    <t>CF91BEA7NE04019F 17 40R 3</t>
  </si>
  <si>
    <t>193600514203</t>
  </si>
  <si>
    <t>CF91BEA7NE04019F 17 42R 4</t>
  </si>
  <si>
    <t>193600490620</t>
  </si>
  <si>
    <t>CF95HUW7XS00119F</t>
  </si>
  <si>
    <t>CF95HUW7XS00119F 26 M 3</t>
  </si>
  <si>
    <t>90% COTTON 10% SILK</t>
  </si>
  <si>
    <t>196239023245</t>
  </si>
  <si>
    <t>CR1202F4CT00121R</t>
  </si>
  <si>
    <t>CR1202F4CT00121R 26 XS 1</t>
  </si>
  <si>
    <t>100% POLY</t>
  </si>
  <si>
    <t>196239023252</t>
  </si>
  <si>
    <t>CR1202F4CT00121R 26 S 2</t>
  </si>
  <si>
    <t>196239023269</t>
  </si>
  <si>
    <t>CR1202F4CT00121R 26 M 3</t>
  </si>
  <si>
    <t>196239023276</t>
  </si>
  <si>
    <t>CR1202F4CT00121R 26 L 4</t>
  </si>
  <si>
    <t>196239023283</t>
  </si>
  <si>
    <t>CR1202F4CT00121R 26 XL 5</t>
  </si>
  <si>
    <t>196239023290</t>
  </si>
  <si>
    <t>CR1202F4CT00121R 26 XXL 6</t>
  </si>
  <si>
    <t>196239023764</t>
  </si>
  <si>
    <t>CR1202M48H00121R</t>
  </si>
  <si>
    <t>CR1202M48H00121R 26 L 4</t>
  </si>
  <si>
    <t>52% COTTON, 48% POLY</t>
  </si>
  <si>
    <t>196239035897</t>
  </si>
  <si>
    <t>CR150HX4CU60621R</t>
  </si>
  <si>
    <t>CR150HX4CU60621R 26 XS 1</t>
  </si>
  <si>
    <t>196239036252</t>
  </si>
  <si>
    <t>CR150JC4BV10021R</t>
  </si>
  <si>
    <t>CR150JC4BV10021R 26 S 2</t>
  </si>
  <si>
    <t>196239037785</t>
  </si>
  <si>
    <t>CR150JR1X400121R</t>
  </si>
  <si>
    <t>CR150JR1X400121R 26 XS 1</t>
  </si>
  <si>
    <t>196239038492</t>
  </si>
  <si>
    <t>CR150JX4NF00121R</t>
  </si>
  <si>
    <t>CR150JX4NF00121R 26 S 2</t>
  </si>
  <si>
    <t>89% BCI COTTON, 11% POLY</t>
  </si>
  <si>
    <t>196239038508</t>
  </si>
  <si>
    <t>CR150JX4NF00121R 26 M 3</t>
  </si>
  <si>
    <t>196239038515</t>
  </si>
  <si>
    <t>CR150JX4NF00121R 26 L 4</t>
  </si>
  <si>
    <t>196239038522</t>
  </si>
  <si>
    <t>CR150JX4NF00121R 26 XL 5</t>
  </si>
  <si>
    <t>196239038539</t>
  </si>
  <si>
    <t>CR150JX4NF00121R 26 XXL 6</t>
  </si>
  <si>
    <t>196239040648</t>
  </si>
  <si>
    <t>CR150KR4NF34621R</t>
  </si>
  <si>
    <t>CR150KR4NF34621R 26 XXXL 7</t>
  </si>
  <si>
    <t>IVY</t>
  </si>
  <si>
    <t>196239040730</t>
  </si>
  <si>
    <t>CR150KR4NF46321R</t>
  </si>
  <si>
    <t>CR150KR4NF46321R 26 S 2</t>
  </si>
  <si>
    <t>DARK CHAMBRY</t>
  </si>
  <si>
    <t>196239040747</t>
  </si>
  <si>
    <t>CR150KR4NF46321R 26 M 3</t>
  </si>
  <si>
    <t>196239040754</t>
  </si>
  <si>
    <t>CR150KR4NF46321R 26 L 4</t>
  </si>
  <si>
    <t>196239040761</t>
  </si>
  <si>
    <t>CR150KR4NF46321R 26 XL 5</t>
  </si>
  <si>
    <t>196239040785</t>
  </si>
  <si>
    <t>CR150KR4NF46321R 26 XXXL 7</t>
  </si>
  <si>
    <t>196239041430</t>
  </si>
  <si>
    <t>CR150KW1V200121R</t>
  </si>
  <si>
    <t>CR150KW1V200121R 26 S 2</t>
  </si>
  <si>
    <t>196239041447</t>
  </si>
  <si>
    <t>CR150KW1V200121R 26 M 3</t>
  </si>
  <si>
    <t>196239041454</t>
  </si>
  <si>
    <t>CR150KW1V200121R 26 L 4</t>
  </si>
  <si>
    <t>196239041461</t>
  </si>
  <si>
    <t>CR150KW1V200121R 26 XL 5</t>
  </si>
  <si>
    <t>196239041478</t>
  </si>
  <si>
    <t>CR150KW1V200121R 26 XXL 6</t>
  </si>
  <si>
    <t>196239041584</t>
  </si>
  <si>
    <t>CR150KXFV400121R</t>
  </si>
  <si>
    <t>CR150KXFV400121R 26 M 3</t>
  </si>
  <si>
    <t>196239041591</t>
  </si>
  <si>
    <t>CR150KXFV400121R 26 L 4</t>
  </si>
  <si>
    <t>196239041607</t>
  </si>
  <si>
    <t>CR150KXFV400121R 26 XL 5</t>
  </si>
  <si>
    <t>196239041614</t>
  </si>
  <si>
    <t>CR150KXFV400121R 26 XXL 6</t>
  </si>
  <si>
    <t>196239042758</t>
  </si>
  <si>
    <t>CR150L0FV400121R</t>
  </si>
  <si>
    <t>CR150L0FV400121R 26 XS 1</t>
  </si>
  <si>
    <t>196239042796</t>
  </si>
  <si>
    <t>CR150L0FV400121R 26 XL 5</t>
  </si>
  <si>
    <t>196239042901</t>
  </si>
  <si>
    <t>CR150L0FV410021R</t>
  </si>
  <si>
    <t>CR150L0FV410021R 26 S 2</t>
  </si>
  <si>
    <t>196239042918</t>
  </si>
  <si>
    <t>CR150L0FV410021R 26 M 3</t>
  </si>
  <si>
    <t>196239042925</t>
  </si>
  <si>
    <t>CR150L0FV410021R 26 L 4</t>
  </si>
  <si>
    <t>196239042932</t>
  </si>
  <si>
    <t>CR150L0FV410021R 26 XL 5</t>
  </si>
  <si>
    <t>196239042970</t>
  </si>
  <si>
    <t>CR150L11V200121R</t>
  </si>
  <si>
    <t>CR150L11V200121R 26 S 2</t>
  </si>
  <si>
    <t>196239042987</t>
  </si>
  <si>
    <t>CR150L11V200121R 26 M 3</t>
  </si>
  <si>
    <t>196239042994</t>
  </si>
  <si>
    <t>CR150L11V200121R 26 L 4</t>
  </si>
  <si>
    <t>196239043007</t>
  </si>
  <si>
    <t>CR150L11V200121R 26 XL 5</t>
  </si>
  <si>
    <t>196239043014</t>
  </si>
  <si>
    <t>CR150L11V200121R 26 XXL 6</t>
  </si>
  <si>
    <t>196239047586</t>
  </si>
  <si>
    <t>CR150U4FV400121R</t>
  </si>
  <si>
    <t>CR150U4FV400121R 26 XS 1</t>
  </si>
  <si>
    <t>193600658259</t>
  </si>
  <si>
    <t>19R</t>
  </si>
  <si>
    <t>CR92EC67WE36019R</t>
  </si>
  <si>
    <t>CR92EC67WE36019R 26 M 3</t>
  </si>
  <si>
    <t>193600672385</t>
  </si>
  <si>
    <t>CR95HZ575403019R</t>
  </si>
  <si>
    <t>CR95HZ575403019R 26 M 3</t>
  </si>
  <si>
    <t>57% TENCEL 43% COTON</t>
  </si>
  <si>
    <t>193600884542</t>
  </si>
  <si>
    <t>20S</t>
  </si>
  <si>
    <t>CS02EDB81G51120S</t>
  </si>
  <si>
    <t>CS02EDB81G51120S 26 M 3</t>
  </si>
  <si>
    <t>86% NYLON 14% ELASTANE</t>
  </si>
  <si>
    <t>194391528943</t>
  </si>
  <si>
    <t>CS1200Y2MY51121S</t>
  </si>
  <si>
    <t>CS1200Y2MY51121S 26 L 4</t>
  </si>
  <si>
    <t>194391528950</t>
  </si>
  <si>
    <t>CS1200Y2MY51121S 26 XL 5</t>
  </si>
  <si>
    <t>194391539673</t>
  </si>
  <si>
    <t>CS1506K21N51121S</t>
  </si>
  <si>
    <t>CS1506K21N51121S 26 M 3</t>
  </si>
  <si>
    <t>194391666126</t>
  </si>
  <si>
    <t>CS15073C9342521U</t>
  </si>
  <si>
    <t>CS15073C9342521U 26 M 3</t>
  </si>
  <si>
    <t>TIDE BLUE</t>
  </si>
  <si>
    <t>194391541584</t>
  </si>
  <si>
    <t>CS15073C9360621R</t>
  </si>
  <si>
    <t>CS15073C9360621R 26 XL 5</t>
  </si>
  <si>
    <t>194391540907</t>
  </si>
  <si>
    <t>CS1507EFV451121S</t>
  </si>
  <si>
    <t>CS1507EFV451121S 26 XXXL 7</t>
  </si>
  <si>
    <t>194391534517</t>
  </si>
  <si>
    <t>CS150BRFV451121S</t>
  </si>
  <si>
    <t>CS150BRFV451121S 26 XL 5</t>
  </si>
  <si>
    <t>194391542086</t>
  </si>
  <si>
    <t>CS1600J2LY51121S</t>
  </si>
  <si>
    <t>CS1600J2LY51121S 26 XXL 6</t>
  </si>
  <si>
    <t>62% VISCOSE, 38% POL YESTER</t>
  </si>
  <si>
    <t>192877797838</t>
  </si>
  <si>
    <t>19T</t>
  </si>
  <si>
    <t>30T9SGIS1L08119T</t>
  </si>
  <si>
    <t>30T9SGIS1L08119T NS NS 1</t>
  </si>
  <si>
    <t>PEARL GREY</t>
  </si>
  <si>
    <t>191935677273</t>
  </si>
  <si>
    <t>30S8GG9N7L59218S</t>
  </si>
  <si>
    <t>30S8GG9N7L59218S NS NS 1</t>
  </si>
  <si>
    <t>SFTPNK/OPTWH</t>
  </si>
  <si>
    <t>194900726297</t>
  </si>
  <si>
    <t>30F1G2KS2L23021F</t>
  </si>
  <si>
    <t>30F1G2KS2L23021F NS NS 1</t>
  </si>
  <si>
    <t>194900727287</t>
  </si>
  <si>
    <t>30F1G5ST9J26021F</t>
  </si>
  <si>
    <t>30F1G5ST9J26021F NS NS 1</t>
  </si>
  <si>
    <t>CAMEL MULTI</t>
  </si>
  <si>
    <t>192877801979</t>
  </si>
  <si>
    <t>30T9UWHT3R73719T</t>
  </si>
  <si>
    <t>30T9UWHT3R73719T NS NS 1</t>
  </si>
  <si>
    <t>BLK/NEON YLW</t>
  </si>
  <si>
    <t>191935073143</t>
  </si>
  <si>
    <t>17H</t>
  </si>
  <si>
    <t>30H7GG9N1I00117H</t>
  </si>
  <si>
    <t>30H7GG9N1I00117H NS NS 1</t>
  </si>
  <si>
    <t>191935073150</t>
  </si>
  <si>
    <t>30H7GG9N1I08517H</t>
  </si>
  <si>
    <t>30H7GG9N1I08517H NS NS 1</t>
  </si>
  <si>
    <t>190864488707</t>
  </si>
  <si>
    <t>17S</t>
  </si>
  <si>
    <t>30S7GG9N2L53217S</t>
  </si>
  <si>
    <t>30S7GG9N2L53217S NS NS 1</t>
  </si>
  <si>
    <t>ACORN1</t>
  </si>
  <si>
    <t>191935674906</t>
  </si>
  <si>
    <t>30H7GG9N1I41418S</t>
  </si>
  <si>
    <t>30H7GG9N1I41418S NS NS 1</t>
  </si>
  <si>
    <t>193599287379</t>
  </si>
  <si>
    <t>30H9G0EL6U68319H</t>
  </si>
  <si>
    <t>30H9G0EL6U68319H NS NS 1</t>
  </si>
  <si>
    <t>BRIGHT RED</t>
  </si>
  <si>
    <t>192317307214</t>
  </si>
  <si>
    <t>30S7GBNS3L20320T</t>
  </si>
  <si>
    <t>30S7GBNS3L20320T NS NS 1</t>
  </si>
  <si>
    <t>193599285320</t>
  </si>
  <si>
    <t>30H9GM5T2B68319H</t>
  </si>
  <si>
    <t>30H9GM5T2B68319H NS NS 1</t>
  </si>
  <si>
    <t>69% PVC, 17% POLYEST ER, 13% COTTON, 1% P OLYURETHANE</t>
  </si>
  <si>
    <t>192317872293</t>
  </si>
  <si>
    <t>30S5GEZB1L68319F</t>
  </si>
  <si>
    <t>30S5GEZB1L68319F NS NS 1</t>
  </si>
  <si>
    <t>BACKPACK</t>
  </si>
  <si>
    <t>191935687807</t>
  </si>
  <si>
    <t>30S8TZMN2L08118S</t>
  </si>
  <si>
    <t>30S8TZMN2L08118S NS NS 1</t>
  </si>
  <si>
    <t>191262173547</t>
  </si>
  <si>
    <t>17T</t>
  </si>
  <si>
    <t>30T7GG9N4T41417T</t>
  </si>
  <si>
    <t>30T7GG9N4T41417T NS NS 1</t>
  </si>
  <si>
    <t>192317311662</t>
  </si>
  <si>
    <t>30T8GXGN5I08518T</t>
  </si>
  <si>
    <t>30T8GXGN5I08518T NS NS 1</t>
  </si>
  <si>
    <t>192317316759</t>
  </si>
  <si>
    <t>30T8TX5T3L20818F</t>
  </si>
  <si>
    <t>30T8TX5T3L20818F NS NS 1</t>
  </si>
  <si>
    <t>TRUFFLE</t>
  </si>
  <si>
    <t>193599516639</t>
  </si>
  <si>
    <t>30T9G0EL8L33320S</t>
  </si>
  <si>
    <t>30T9G0EL8L33320S NS NS 1</t>
  </si>
  <si>
    <t>OLIVE</t>
  </si>
  <si>
    <t>194900010723</t>
  </si>
  <si>
    <t>30T9G0LE3L34220T</t>
  </si>
  <si>
    <t>30T9G0LE3L34220T NS NS 1</t>
  </si>
  <si>
    <t>ARMY GREEN</t>
  </si>
  <si>
    <t>192877795452</t>
  </si>
  <si>
    <t>30T9GWHL3L68319T</t>
  </si>
  <si>
    <t>30T9GWHL3L68319T NS NS 1</t>
  </si>
  <si>
    <t>192877795469</t>
  </si>
  <si>
    <t>30T9GWHL3L70519T</t>
  </si>
  <si>
    <t>30T9GWHL3L70519T NS NS 1</t>
  </si>
  <si>
    <t>GOLDEN YELOW</t>
  </si>
  <si>
    <t>191935073211</t>
  </si>
  <si>
    <t>30H7GG9N1O00117H</t>
  </si>
  <si>
    <t>30H7GG9N1O00117H NS NS 1</t>
  </si>
  <si>
    <t>192317309805</t>
  </si>
  <si>
    <t>30T8GG9N1I08518T</t>
  </si>
  <si>
    <t>30T8GG9N1I08518T NS NS 1</t>
  </si>
  <si>
    <t>30T8TX5T3L20818T</t>
  </si>
  <si>
    <t>30T8TX5T3L20818T NS NS 1</t>
  </si>
  <si>
    <t>194900010303</t>
  </si>
  <si>
    <t>30T9GNCS6L34220T</t>
  </si>
  <si>
    <t>30T9GNCS6L34220T NS NS 1</t>
  </si>
  <si>
    <t>194900736760</t>
  </si>
  <si>
    <t>32</t>
  </si>
  <si>
    <t>32F1GJ6M3J26021F</t>
  </si>
  <si>
    <t>32F1GJ6M3J26021F NS NS 1</t>
  </si>
  <si>
    <t>WRISTLETS</t>
  </si>
  <si>
    <t>194900738191</t>
  </si>
  <si>
    <t>32F1GT9C6A00121F</t>
  </si>
  <si>
    <t>32F1GT9C6A00121F NS NS 1</t>
  </si>
  <si>
    <t>CROSSBODY</t>
  </si>
  <si>
    <t>194900738214</t>
  </si>
  <si>
    <t>32F1GT9C6A95021F</t>
  </si>
  <si>
    <t>32F1GT9C6A95021F NS NS 1</t>
  </si>
  <si>
    <t>DK BERRY</t>
  </si>
  <si>
    <t>194900738368</t>
  </si>
  <si>
    <t>32F1GT9C6I25221F</t>
  </si>
  <si>
    <t>32F1GT9C6I25221F NS NS 1</t>
  </si>
  <si>
    <t>194900741382</t>
  </si>
  <si>
    <t>32F1L9NC0U28921F</t>
  </si>
  <si>
    <t>32F1L9NC0U28921F NS NS 1</t>
  </si>
  <si>
    <t>52% POLYURETHANE, 48 % POLYESTER</t>
  </si>
  <si>
    <t>194900943625</t>
  </si>
  <si>
    <t>32H1G9AC0B21221H</t>
  </si>
  <si>
    <t>32H1G9AC0B21221H NS NS 1</t>
  </si>
  <si>
    <t>BROWN MULTI</t>
  </si>
  <si>
    <t>194900940716</t>
  </si>
  <si>
    <t>32H1GTMN0L60221H</t>
  </si>
  <si>
    <t>32H1GTMN0L60221H NS NS 1</t>
  </si>
  <si>
    <t>194900944608</t>
  </si>
  <si>
    <t>32H1LT9C6C63321H</t>
  </si>
  <si>
    <t>32H1LT9C6C63321H NS NS 1</t>
  </si>
  <si>
    <t>SANGRIA</t>
  </si>
  <si>
    <t>194900944905</t>
  </si>
  <si>
    <t>32H1LT9E1L54221H</t>
  </si>
  <si>
    <t>32H1LT9E1L54221H NS NS 1</t>
  </si>
  <si>
    <t>192317896145</t>
  </si>
  <si>
    <t>32H7SF3K4L40218F</t>
  </si>
  <si>
    <t>32H7SF3K4L40218F NS NS 1</t>
  </si>
  <si>
    <t>KEY FOB/CHARMS</t>
  </si>
  <si>
    <t>LUXE TEAL</t>
  </si>
  <si>
    <t>193599294452</t>
  </si>
  <si>
    <t>32H9GF3N0L18721H</t>
  </si>
  <si>
    <t>32H9GF3N0L18721H NS NS 1</t>
  </si>
  <si>
    <t>194900566268</t>
  </si>
  <si>
    <t>32H9SF3N0L46421T</t>
  </si>
  <si>
    <t>32H9SF3N0L46421T NS NS 1</t>
  </si>
  <si>
    <t>CHAMBRAY</t>
  </si>
  <si>
    <t>193599522494</t>
  </si>
  <si>
    <t>32S0G00C6L00121H</t>
  </si>
  <si>
    <t>32S0G00C6L00121H NS NS 1</t>
  </si>
  <si>
    <t>194900351710</t>
  </si>
  <si>
    <t>32S1L2IC7U22221S</t>
  </si>
  <si>
    <t>32S1L2IC7U22221S NS NS 1</t>
  </si>
  <si>
    <t>192877518655</t>
  </si>
  <si>
    <t>32S9GJ4C0L48721H</t>
  </si>
  <si>
    <t>32S9GJ4C0L48721H NS NS 1</t>
  </si>
  <si>
    <t>PALE BLUE</t>
  </si>
  <si>
    <t>194900947791</t>
  </si>
  <si>
    <t>32T0LJ4C0L63321H</t>
  </si>
  <si>
    <t>32T0LJ4C0L63321H NS NS 1</t>
  </si>
  <si>
    <t>194900645277</t>
  </si>
  <si>
    <t>32T1G07C6B01221T</t>
  </si>
  <si>
    <t>32T1G07C6B01221T NS NS 1</t>
  </si>
  <si>
    <t>100% EMBOSSED COW LE ATHER</t>
  </si>
  <si>
    <t>BLK/OPTICWHT</t>
  </si>
  <si>
    <t>194900645284</t>
  </si>
  <si>
    <t>32T1G07C6B27821T</t>
  </si>
  <si>
    <t>32T1G07C6B27821T NS NS 1</t>
  </si>
  <si>
    <t>LT CRM MULTI</t>
  </si>
  <si>
    <t>194900570159</t>
  </si>
  <si>
    <t>32T1GT9N0O03921T</t>
  </si>
  <si>
    <t>32T1GT9N0O03921T NS NS 1</t>
  </si>
  <si>
    <t>BLK/GOLD</t>
  </si>
  <si>
    <t>194900569153</t>
  </si>
  <si>
    <t>32T1GTMN9B14921T</t>
  </si>
  <si>
    <t>32T1GTMN9B14921T NS NS 1</t>
  </si>
  <si>
    <t>VANILLA/ACRN</t>
  </si>
  <si>
    <t>194900569160</t>
  </si>
  <si>
    <t>32T1GTMN9B17321F</t>
  </si>
  <si>
    <t>32T1GTMN9B17321F NS NS 1</t>
  </si>
  <si>
    <t>VANL/SFTPINK</t>
  </si>
  <si>
    <t>194900569177</t>
  </si>
  <si>
    <t>32T1GTMN9B25221T</t>
  </si>
  <si>
    <t>32T1GTMN9B25221T NS NS 1</t>
  </si>
  <si>
    <t>32T1GTMN9B25221F</t>
  </si>
  <si>
    <t>32T1GTMN9B25221F NS NS 1</t>
  </si>
  <si>
    <t>194900569184</t>
  </si>
  <si>
    <t>32T1GTMN9B85721T</t>
  </si>
  <si>
    <t>32T1GTMN9B85721T NS NS 1</t>
  </si>
  <si>
    <t>BALLET</t>
  </si>
  <si>
    <t>194900948071</t>
  </si>
  <si>
    <t>32T1LGRC5L54221H</t>
  </si>
  <si>
    <t>32T1LGRC5L54221H NS NS 1</t>
  </si>
  <si>
    <t>193599046891</t>
  </si>
  <si>
    <t>34F9GAFW4B20021T</t>
  </si>
  <si>
    <t>34F9GAFW4B20021T NS NS 1</t>
  </si>
  <si>
    <t>193599048574</t>
  </si>
  <si>
    <t>34F9GM9E3L18721H</t>
  </si>
  <si>
    <t>34F9GM9E3L18721H NS NS 1</t>
  </si>
  <si>
    <t>194900949313</t>
  </si>
  <si>
    <t>34H1GJ6D0V48721H</t>
  </si>
  <si>
    <t>34H1GJ6D0V48721H NS NS 1</t>
  </si>
  <si>
    <t>MONEY PIECES</t>
  </si>
  <si>
    <t>89.4% PVC, 9.6% POLY ESTER, 1% PU</t>
  </si>
  <si>
    <t>194900949320</t>
  </si>
  <si>
    <t>34H1GJ6D0V54221H</t>
  </si>
  <si>
    <t>34H1GJ6D0V54221H NS NS 1</t>
  </si>
  <si>
    <t>194900949337</t>
  </si>
  <si>
    <t>34H1GJ6D0V63321H</t>
  </si>
  <si>
    <t>34H1GJ6D0V63321H NS NS 1</t>
  </si>
  <si>
    <t>194900949757</t>
  </si>
  <si>
    <t>34H1GT9D2I21221H</t>
  </si>
  <si>
    <t>34H1GT9D2I21221H NS NS 1</t>
  </si>
  <si>
    <t>194900950470</t>
  </si>
  <si>
    <t>34H1LT9F1O22221H</t>
  </si>
  <si>
    <t>34H1LT9F1O22221H NS NS 1</t>
  </si>
  <si>
    <t>194900950418</t>
  </si>
  <si>
    <t>34H1LTMN1L28921H</t>
  </si>
  <si>
    <t>34H1LTMN1L28921H NS NS 1</t>
  </si>
  <si>
    <t>194900623954</t>
  </si>
  <si>
    <t>34T1GTMN1U25221H</t>
  </si>
  <si>
    <t>34T1GTMN1U25221H NS NS 1</t>
  </si>
  <si>
    <t>100% ALLOY</t>
  </si>
  <si>
    <t>194900574515</t>
  </si>
  <si>
    <t>34T1GTMN5B14921F</t>
  </si>
  <si>
    <t>34T1GTMN5B14921F NS NS 1</t>
  </si>
  <si>
    <t>194900574522</t>
  </si>
  <si>
    <t>34T1GTMN5B25221F</t>
  </si>
  <si>
    <t>34T1GTMN5B25221F NS NS 1</t>
  </si>
  <si>
    <t>194900574539</t>
  </si>
  <si>
    <t>34T1GTMN5B85721T</t>
  </si>
  <si>
    <t>34T1GTMN5B85721T NS NS 1</t>
  </si>
  <si>
    <t>194900575017</t>
  </si>
  <si>
    <t>34T1SJ6D0U55321T</t>
  </si>
  <si>
    <t>34T1SJ6D0U55321T NS NS 1</t>
  </si>
  <si>
    <t>ORCHID HAZE</t>
  </si>
  <si>
    <t>196108094567</t>
  </si>
  <si>
    <t>40R2SCFP4D07522R</t>
  </si>
  <si>
    <t>40R2SCFP4D07522R A1 8.0 7</t>
  </si>
  <si>
    <t>ALUMINUM</t>
  </si>
  <si>
    <t>196108094536</t>
  </si>
  <si>
    <t>40R2SCFP4D07522R A1 5.0 1</t>
  </si>
  <si>
    <t>196108094598</t>
  </si>
  <si>
    <t>40R2SCFP4D07522R A2 11.0 3</t>
  </si>
  <si>
    <t>196108094710</t>
  </si>
  <si>
    <t>40R2SCFP4D14122R</t>
  </si>
  <si>
    <t>40R2SCFP4D14122R A1 7.0 5</t>
  </si>
  <si>
    <t>CREAM</t>
  </si>
  <si>
    <t>196108094727</t>
  </si>
  <si>
    <t>40R2SCFP4D14122R A1 8.0 7</t>
  </si>
  <si>
    <t>196108099586</t>
  </si>
  <si>
    <t>40R2SCMP1L00122R</t>
  </si>
  <si>
    <t>40R2SCMP1L00122R 6L PPK 1</t>
  </si>
  <si>
    <t>196108105645</t>
  </si>
  <si>
    <t>40R2SDFE5Z18722R</t>
  </si>
  <si>
    <t>40R2SDFE5Z18722R A1 6.0 3</t>
  </si>
  <si>
    <t>100% RUBBER</t>
  </si>
  <si>
    <t>196108105652</t>
  </si>
  <si>
    <t>40R2SDFE5Z18722R A1 7.0 5</t>
  </si>
  <si>
    <t>196108105669</t>
  </si>
  <si>
    <t>40R2SDFE5Z18722R A1 8.0 7</t>
  </si>
  <si>
    <t>196108105676</t>
  </si>
  <si>
    <t>40R2SDFE5Z18722R A1 9.0 9</t>
  </si>
  <si>
    <t>196108105683</t>
  </si>
  <si>
    <t>40R2SDFE5Z18722R A2 10.0 1</t>
  </si>
  <si>
    <t>196108116269</t>
  </si>
  <si>
    <t>40R2SRFB5L00122R</t>
  </si>
  <si>
    <t>40R2SRFB5L00122R A1 8.0 7</t>
  </si>
  <si>
    <t>196108124875</t>
  </si>
  <si>
    <t>40R2TIFS1L00122R</t>
  </si>
  <si>
    <t>40R2TIFS1L00122R A1 5.0 1</t>
  </si>
  <si>
    <t>196108124882</t>
  </si>
  <si>
    <t>40R2TIFS1L00122R A1 5.5 2</t>
  </si>
  <si>
    <t>196108124899</t>
  </si>
  <si>
    <t>40R2TIFS1L00122R A1 6.0 3</t>
  </si>
  <si>
    <t>196108124905</t>
  </si>
  <si>
    <t>40R2TIFS1L00122R A1 6.5 4</t>
  </si>
  <si>
    <t>196108124912</t>
  </si>
  <si>
    <t>40R2TIFS1L00122R A1 7.0 5</t>
  </si>
  <si>
    <t>196108124929</t>
  </si>
  <si>
    <t>40R2TIFS1L00122R A1 7.5 6</t>
  </si>
  <si>
    <t>196108124936</t>
  </si>
  <si>
    <t>40R2TIFS1L00122R A1 8.0 7</t>
  </si>
  <si>
    <t>196108124943</t>
  </si>
  <si>
    <t>40R2TIFS1L00122R A1 8.5 8</t>
  </si>
  <si>
    <t>196108124950</t>
  </si>
  <si>
    <t>40R2TIFS1L00122R A1 9.0 9</t>
  </si>
  <si>
    <t>196108124967</t>
  </si>
  <si>
    <t>40R2TIFS1L00122R A1 9.5 10</t>
  </si>
  <si>
    <t>196108124974</t>
  </si>
  <si>
    <t>40R2TIFS1L00122R A2 10.0 1</t>
  </si>
  <si>
    <t>191936008878</t>
  </si>
  <si>
    <t>40R6DBFABL00121S</t>
  </si>
  <si>
    <t>40R6DBFABL00121S A1 8.0 7</t>
  </si>
  <si>
    <t>191936008892</t>
  </si>
  <si>
    <t>40R6DBFABL00121S A1 9.0 9</t>
  </si>
  <si>
    <t>193572864559</t>
  </si>
  <si>
    <t>40S0FLHS1L00120S</t>
  </si>
  <si>
    <t>40S0FLHS1L00120S A1 9.0 9</t>
  </si>
  <si>
    <t>195512022371</t>
  </si>
  <si>
    <t>40S1DOMP1D02621S</t>
  </si>
  <si>
    <t>40S1DOMP1D02621S A1 8.5 8</t>
  </si>
  <si>
    <t>80% POLYESTER, 20% L UREX</t>
  </si>
  <si>
    <t>WHT RAINBOW</t>
  </si>
  <si>
    <t>195512112027</t>
  </si>
  <si>
    <t>40S1VSMG2L59021S</t>
  </si>
  <si>
    <t>40S1VSMG2L59021S A1 7.0 5</t>
  </si>
  <si>
    <t>LT BRY SBT</t>
  </si>
  <si>
    <t>195512112034</t>
  </si>
  <si>
    <t>40S1VSMG2L59021S A1 7.5 6</t>
  </si>
  <si>
    <t>194392282486</t>
  </si>
  <si>
    <t>40T0GRFS2L23020T</t>
  </si>
  <si>
    <t>40T0GRFS2L23020T A1 9.5 10</t>
  </si>
  <si>
    <t>194392320645</t>
  </si>
  <si>
    <t>40T0LIFP1A66020T</t>
  </si>
  <si>
    <t>40T0LIFP1A66020T A1 8 7</t>
  </si>
  <si>
    <t>LT BLUSH</t>
  </si>
  <si>
    <t>194392346126</t>
  </si>
  <si>
    <t>40T0NOMG2L00120T</t>
  </si>
  <si>
    <t>40T0NOMG2L00120T A1 6.0 3</t>
  </si>
  <si>
    <t>195512323652</t>
  </si>
  <si>
    <t>40T1MRHE5E22221T</t>
  </si>
  <si>
    <t>40T1MRHE5E22221T A1 9.5 10</t>
  </si>
  <si>
    <t>195512333064</t>
  </si>
  <si>
    <t>40T1PHFA1B00221T</t>
  </si>
  <si>
    <t>40T1PHFA1B00221T A1 8.0 7</t>
  </si>
  <si>
    <t>BLK/WHT</t>
  </si>
  <si>
    <t>193210217358</t>
  </si>
  <si>
    <t>40T8ABMP1L28921T</t>
  </si>
  <si>
    <t>40T8ABMP1L28921T A1 5.0 1</t>
  </si>
  <si>
    <t>193210217365</t>
  </si>
  <si>
    <t>40T8ABMP1L28921T A1 5.5 2</t>
  </si>
  <si>
    <t>193210217372</t>
  </si>
  <si>
    <t>40T8ABMP1L28921T A1 6.0 3</t>
  </si>
  <si>
    <t>193210217396</t>
  </si>
  <si>
    <t>40T8ABMP1L28921T A1 7.0 5</t>
  </si>
  <si>
    <t>193210217419</t>
  </si>
  <si>
    <t>40T8ABMP1L28921T A1 8.0 7</t>
  </si>
  <si>
    <t>193210217433</t>
  </si>
  <si>
    <t>40T8ABMP1L28921T A1 9.0 9</t>
  </si>
  <si>
    <t>193210217457</t>
  </si>
  <si>
    <t>40T8ABMP1L28921T A2 10.0 1</t>
  </si>
  <si>
    <t>193210217471</t>
  </si>
  <si>
    <t>40T8ABMP1L28921T A2 11.0 3</t>
  </si>
  <si>
    <t>886056880380</t>
  </si>
  <si>
    <t>40U2MKFA2L00120S</t>
  </si>
  <si>
    <t>40U2MKFA2L00120S A1 6.0 3</t>
  </si>
  <si>
    <t>886056880397</t>
  </si>
  <si>
    <t>40U2MKFA2L00120S A1 6.5 4</t>
  </si>
  <si>
    <t>886056880410</t>
  </si>
  <si>
    <t>40U2MKFA2L00120S A1 7.5 6</t>
  </si>
  <si>
    <t>886056880427</t>
  </si>
  <si>
    <t>40U2MKFA2L00120S A1 8.0 7</t>
  </si>
  <si>
    <t>190050610295</t>
  </si>
  <si>
    <t>CS78CB238R00117S</t>
  </si>
  <si>
    <t>CS78CB238R00117S 26 L 4</t>
  </si>
  <si>
    <t>100% LEATHER</t>
  </si>
  <si>
    <t>C7</t>
  </si>
  <si>
    <t>194391069354</t>
  </si>
  <si>
    <t>CS93CSK4JJ04220U</t>
  </si>
  <si>
    <t>CS93CSK4JJ04220U C7 40 10</t>
  </si>
  <si>
    <t>98% COTTON 2% ELASTANE</t>
  </si>
  <si>
    <t>194391543465</t>
  </si>
  <si>
    <t>CS93CSK4JJ47821S</t>
  </si>
  <si>
    <t>CS93CSK4JJ47821S C7 33 6</t>
  </si>
  <si>
    <t>98% COTTON, 2% ELAST ANE</t>
  </si>
  <si>
    <t>BAY BLUE</t>
  </si>
  <si>
    <t>191934452710</t>
  </si>
  <si>
    <t>19U</t>
  </si>
  <si>
    <t>CS95FXZ20B00119U</t>
  </si>
  <si>
    <t>CS95FXZ20B00119U 26 S 2</t>
  </si>
  <si>
    <t>194391092253</t>
  </si>
  <si>
    <t>CU05JF474561820U</t>
  </si>
  <si>
    <t>CU05JF474561820U 26 XS 1</t>
  </si>
  <si>
    <t>SUMMER RED</t>
  </si>
  <si>
    <t>194391094301</t>
  </si>
  <si>
    <t>CU05JJXFV458420U</t>
  </si>
  <si>
    <t>CU05JJXFV458420U 26 M 3</t>
  </si>
  <si>
    <t>DEEP WINE</t>
  </si>
  <si>
    <t>2U</t>
  </si>
  <si>
    <t>194391921386</t>
  </si>
  <si>
    <t>CU150865MF34621F</t>
  </si>
  <si>
    <t>CU150865MF34621F 2U M 4</t>
  </si>
  <si>
    <t>75% BCI COTTON, 25% POLY</t>
  </si>
  <si>
    <t>194391921393</t>
  </si>
  <si>
    <t>CU150865MF34621F 2U L 5</t>
  </si>
  <si>
    <t>194391544813</t>
  </si>
  <si>
    <t>CU150865MF40121R</t>
  </si>
  <si>
    <t>CU150865MF40121R 2U XS 2</t>
  </si>
  <si>
    <t>194391544936</t>
  </si>
  <si>
    <t>CU150875MF00121U</t>
  </si>
  <si>
    <t>CU150875MF00121U 2U XXL 7</t>
  </si>
  <si>
    <t>75% COTTON, 25% POLY</t>
  </si>
  <si>
    <t>194391677405</t>
  </si>
  <si>
    <t>CU1508B2CW51121U</t>
  </si>
  <si>
    <t>CU1508B2CW51121U 26 S 2</t>
  </si>
  <si>
    <t>78% COTTON, 22% POLY ESTER</t>
  </si>
  <si>
    <t>194391677412</t>
  </si>
  <si>
    <t>CU1508B2CW51121U 26 M 3</t>
  </si>
  <si>
    <t>194391677535</t>
  </si>
  <si>
    <t>CU1508C19P51121U</t>
  </si>
  <si>
    <t>CU1508C19P51121U 26 XS 1</t>
  </si>
  <si>
    <t>194391677603</t>
  </si>
  <si>
    <t>CU1508C19P68021U</t>
  </si>
  <si>
    <t>CU1508C19P68021U 26 XS 1</t>
  </si>
  <si>
    <t>CRIBBN HTR</t>
  </si>
  <si>
    <t>194391680047</t>
  </si>
  <si>
    <t>CU1509PFV410021U</t>
  </si>
  <si>
    <t>CU1509PFV410021U 26 M 3</t>
  </si>
  <si>
    <t>194391680054</t>
  </si>
  <si>
    <t>CU1509PFV410021U 26 L 4</t>
  </si>
  <si>
    <t>194391680092</t>
  </si>
  <si>
    <t>CU1509PFV442521U</t>
  </si>
  <si>
    <t>CU1509PFV442521U 26 XS 1</t>
  </si>
  <si>
    <t>194391680184</t>
  </si>
  <si>
    <t>CU1509PFV451121U</t>
  </si>
  <si>
    <t>CU1509PFV451121U 26 M 3</t>
  </si>
  <si>
    <t>194391680191</t>
  </si>
  <si>
    <t>CU1509PFV451121U 26 L 4</t>
  </si>
  <si>
    <t>194391680337</t>
  </si>
  <si>
    <t>CU1509Q1V210021U</t>
  </si>
  <si>
    <t>CU1509Q1V210021U 26 L 4</t>
  </si>
  <si>
    <t>194391680344</t>
  </si>
  <si>
    <t>CU1509Q1V210021U 26 XL 5</t>
  </si>
  <si>
    <t>194391681259</t>
  </si>
  <si>
    <t>CU1509TFV410021U</t>
  </si>
  <si>
    <t>CU1509TFV410021U 26 XL 5</t>
  </si>
  <si>
    <t>196239055277</t>
  </si>
  <si>
    <t>CU150F85MF60621R</t>
  </si>
  <si>
    <t>CU150F85MF60621R 2U S 3</t>
  </si>
  <si>
    <t>196239055291</t>
  </si>
  <si>
    <t>CU150F85MF60621R 2U L 5</t>
  </si>
  <si>
    <t>196239055307</t>
  </si>
  <si>
    <t>CU150F85MF60621R 2U XL 6</t>
  </si>
  <si>
    <t>194391676583</t>
  </si>
  <si>
    <t>CU150FC21N10021R</t>
  </si>
  <si>
    <t>CU150FC21N10021R 2U L 5</t>
  </si>
  <si>
    <t>194391676712</t>
  </si>
  <si>
    <t>CU150FF5MF51121U</t>
  </si>
  <si>
    <t>CU150FF5MF51121U 26 S 2</t>
  </si>
  <si>
    <t>194391676729</t>
  </si>
  <si>
    <t>CU150FF5MF51121U 26 M 3</t>
  </si>
  <si>
    <t>194391676880</t>
  </si>
  <si>
    <t>CU150FI3EJ51121U</t>
  </si>
  <si>
    <t>CU150FI3EJ51121U 2U L 5</t>
  </si>
  <si>
    <t>194391676897</t>
  </si>
  <si>
    <t>CU150FI3EJ51121U 2U XL 6</t>
  </si>
  <si>
    <t>194391677023</t>
  </si>
  <si>
    <t>CU150FK3EJ51121U</t>
  </si>
  <si>
    <t>CU150FK3EJ51121U 2U S 3</t>
  </si>
  <si>
    <t>194391677047</t>
  </si>
  <si>
    <t>CU150FK3EJ51121U 2U L 5</t>
  </si>
  <si>
    <t>723088516255</t>
  </si>
  <si>
    <t>FA42164822021F</t>
  </si>
  <si>
    <t>FA42164822021F M4 L 5</t>
  </si>
  <si>
    <t>BRONZE</t>
  </si>
  <si>
    <t>193599981406</t>
  </si>
  <si>
    <t>20</t>
  </si>
  <si>
    <t>MF02J1VF5N20121S</t>
  </si>
  <si>
    <t>MF02J1VF5N20121S M4 L 5</t>
  </si>
  <si>
    <t>193599981598</t>
  </si>
  <si>
    <t>MF02J3HCHE00120F</t>
  </si>
  <si>
    <t>MF02J3HCHE00120F M4 S 3</t>
  </si>
  <si>
    <t>51% RECYCLED POLYESTER 49% COTTON</t>
  </si>
  <si>
    <t>193599141053</t>
  </si>
  <si>
    <t>MF06PDWBVC00120F</t>
  </si>
  <si>
    <t>MF06PDWBVC00120F M4 S 3</t>
  </si>
  <si>
    <t>76% VISCOSE 24% NYLON</t>
  </si>
  <si>
    <t>1C</t>
  </si>
  <si>
    <t>194900794296</t>
  </si>
  <si>
    <t>MF1000930U40221F</t>
  </si>
  <si>
    <t>MF1000930U40221F 1C S/M 1</t>
  </si>
  <si>
    <t>63% COTTON, 36% POLY ESTER, 1% ELASTANE</t>
  </si>
  <si>
    <t>INDIGO</t>
  </si>
  <si>
    <t>W0</t>
  </si>
  <si>
    <t>194900794692</t>
  </si>
  <si>
    <t>MF1100K45F00121F</t>
  </si>
  <si>
    <t>MF1100K45F00121F W0 10 7</t>
  </si>
  <si>
    <t>63% VISCOSE, 32% NYL ON, 5% ELASTANE</t>
  </si>
  <si>
    <t>194900794975</t>
  </si>
  <si>
    <t>MF1101L30U40221F</t>
  </si>
  <si>
    <t>MF1101L30U40221F M4 M 4</t>
  </si>
  <si>
    <t>194900794982</t>
  </si>
  <si>
    <t>MF1101L30U40221F M4 L 5</t>
  </si>
  <si>
    <t>194900798324</t>
  </si>
  <si>
    <t>MF1202M30507121F</t>
  </si>
  <si>
    <t>MF1202M30507121F W0 0 2</t>
  </si>
  <si>
    <t>33% POLYESTER ,27% A CRYLIC, 22% WOOL, 13 % COTTON, 3% NYLON, 2% VISCOSE</t>
  </si>
  <si>
    <t>DERBY HTHR</t>
  </si>
  <si>
    <t>194900798331</t>
  </si>
  <si>
    <t>MF1202M30507121F W0 2 3</t>
  </si>
  <si>
    <t>194900798348</t>
  </si>
  <si>
    <t>MF1202M30507121F W0 4 4</t>
  </si>
  <si>
    <t>194900798355</t>
  </si>
  <si>
    <t>MF1202M30507121F W0 6 5</t>
  </si>
  <si>
    <t>194900799970</t>
  </si>
  <si>
    <t>MF120393GE09921F</t>
  </si>
  <si>
    <t>MF120393GE09921F M4 S 3</t>
  </si>
  <si>
    <t>100% REPREVE POLYEST ER</t>
  </si>
  <si>
    <t>BLACK/SILVER</t>
  </si>
  <si>
    <t>194900966587</t>
  </si>
  <si>
    <t>MF1203Y3SB60921H</t>
  </si>
  <si>
    <t>MF1203Y3SB60921H M4 XS 2</t>
  </si>
  <si>
    <t>100% RECYCLED POLYES TER</t>
  </si>
  <si>
    <t>194900966594</t>
  </si>
  <si>
    <t>MF1203Y3SB60921H M4 S 3</t>
  </si>
  <si>
    <t>194900966600</t>
  </si>
  <si>
    <t>MF1203Y3SB60921H M4 M 4</t>
  </si>
  <si>
    <t>194900966617</t>
  </si>
  <si>
    <t>MF1203Y3SB60921H M4 L 5</t>
  </si>
  <si>
    <t>194900800041</t>
  </si>
  <si>
    <t>MF1204H48900121F</t>
  </si>
  <si>
    <t>MF1204H48900121F M4 S 3</t>
  </si>
  <si>
    <t>194900800058</t>
  </si>
  <si>
    <t>MF1204H48900121F M4 M 4</t>
  </si>
  <si>
    <t>194900800522</t>
  </si>
  <si>
    <t>MF1204L47X11021F</t>
  </si>
  <si>
    <t>MF1204L47X11021F M4 XS 2</t>
  </si>
  <si>
    <t>194900800539</t>
  </si>
  <si>
    <t>MF1204L47X11021F M4 S 3</t>
  </si>
  <si>
    <t>194900800546</t>
  </si>
  <si>
    <t>MF1204L47X11021F M4 M 4</t>
  </si>
  <si>
    <t>194900801147</t>
  </si>
  <si>
    <t>MF120503SB64921F</t>
  </si>
  <si>
    <t>MF120503SB64921F M4 XXS 1</t>
  </si>
  <si>
    <t>194900801154</t>
  </si>
  <si>
    <t>MF120503SB64921F M4 XS 2</t>
  </si>
  <si>
    <t>194900801161</t>
  </si>
  <si>
    <t>MF120503SB64921F M4 S 3</t>
  </si>
  <si>
    <t>194900801178</t>
  </si>
  <si>
    <t>MF120503SB64921F M4 M 4</t>
  </si>
  <si>
    <t>194900801185</t>
  </si>
  <si>
    <t>MF120503SB64921F M4 L 5</t>
  </si>
  <si>
    <t>194900796535</t>
  </si>
  <si>
    <t>MF12HK63SB64921F</t>
  </si>
  <si>
    <t>MF12HK63SB64921F M4 L 5</t>
  </si>
  <si>
    <t>194900796542</t>
  </si>
  <si>
    <t>MF12HK63SB64921F M4 XL 6</t>
  </si>
  <si>
    <t>194900803936</t>
  </si>
  <si>
    <t>MF1305938064921F</t>
  </si>
  <si>
    <t>MF1305938064921F W0 00 1</t>
  </si>
  <si>
    <t>57% COTTON, 40% POLY ESTER, 3% ELASTANE</t>
  </si>
  <si>
    <t>194900803943</t>
  </si>
  <si>
    <t>MF1305938064921F W0 0 2</t>
  </si>
  <si>
    <t>194900803950</t>
  </si>
  <si>
    <t>MF1305938064921F W0 2 3</t>
  </si>
  <si>
    <t>194900803967</t>
  </si>
  <si>
    <t>MF1305938064921F W0 4 4</t>
  </si>
  <si>
    <t>194900803974</t>
  </si>
  <si>
    <t>MF1305938064921F W0 6 5</t>
  </si>
  <si>
    <t>194900803981</t>
  </si>
  <si>
    <t>MF1305938064921F W0 8 6</t>
  </si>
  <si>
    <t>194900803998</t>
  </si>
  <si>
    <t>MF1305938064921F W0 10 7</t>
  </si>
  <si>
    <t>194900803462</t>
  </si>
  <si>
    <t>MF1305H43B02221F</t>
  </si>
  <si>
    <t>MF1305H43B02221F M4 S 3</t>
  </si>
  <si>
    <t>81% RECYCLED NYLON, 19% ELASTANE</t>
  </si>
  <si>
    <t>MALACHITEGRY</t>
  </si>
  <si>
    <t>194900803479</t>
  </si>
  <si>
    <t>MF1305H43B02221F M4 M 4</t>
  </si>
  <si>
    <t>194900803486</t>
  </si>
  <si>
    <t>MF1305H43B02221F M4 L 5</t>
  </si>
  <si>
    <t>194900966655</t>
  </si>
  <si>
    <t>MF130772S702221H</t>
  </si>
  <si>
    <t>MF130772S702221H M4 XS 2</t>
  </si>
  <si>
    <t>MALCHITEGREY</t>
  </si>
  <si>
    <t>194900966662</t>
  </si>
  <si>
    <t>MF130772S702221H M4 S 3</t>
  </si>
  <si>
    <t>194900966679</t>
  </si>
  <si>
    <t>MF130772S702221H M4 M 4</t>
  </si>
  <si>
    <t>194900966686</t>
  </si>
  <si>
    <t>MF130772S702221H M4 L 5</t>
  </si>
  <si>
    <t>194900806739</t>
  </si>
  <si>
    <t>MF130772S720121F</t>
  </si>
  <si>
    <t>MF130772S720121F M4 M 4</t>
  </si>
  <si>
    <t>194900812938</t>
  </si>
  <si>
    <t>MF150CP43B02221F</t>
  </si>
  <si>
    <t>MF150CP43B02221F M4 XS 2</t>
  </si>
  <si>
    <t>194900812945</t>
  </si>
  <si>
    <t>MF150CP43B02221F M4 S 3</t>
  </si>
  <si>
    <t>194900812952</t>
  </si>
  <si>
    <t>MF150CP43B02221F M4 M 4</t>
  </si>
  <si>
    <t>194900812969</t>
  </si>
  <si>
    <t>MF150CP43B02221F M4 L 5</t>
  </si>
  <si>
    <t>194900815328</t>
  </si>
  <si>
    <t>MF150EJ23G03621F</t>
  </si>
  <si>
    <t>MF150EJ23G03621F M4 S 3</t>
  </si>
  <si>
    <t>65% ORGANIC COTTON, 35% RECYCLED POLYEST ER</t>
  </si>
  <si>
    <t>PEARL HTHER</t>
  </si>
  <si>
    <t>194900815335</t>
  </si>
  <si>
    <t>MF150EJ23G03621F M4 M 4</t>
  </si>
  <si>
    <t>194900815342</t>
  </si>
  <si>
    <t>MF150EJ23G03621F M4 L 5</t>
  </si>
  <si>
    <t>194900967140</t>
  </si>
  <si>
    <t>MF150FF2S702221H</t>
  </si>
  <si>
    <t>MF150FF2S702221H M4 XS 2</t>
  </si>
  <si>
    <t>194900967157</t>
  </si>
  <si>
    <t>MF150FF2S702221H M4 S 3</t>
  </si>
  <si>
    <t>194900967164</t>
  </si>
  <si>
    <t>MF150FF2S702221H M4 M 4</t>
  </si>
  <si>
    <t>194900967171</t>
  </si>
  <si>
    <t>MF150FF2S702221H M4 L 5</t>
  </si>
  <si>
    <t>194900967188</t>
  </si>
  <si>
    <t>MF150FF2S702221H M4 XL 6</t>
  </si>
  <si>
    <t>194900815861</t>
  </si>
  <si>
    <t>MF150FF2S720121F</t>
  </si>
  <si>
    <t>MF150FF2S720121F M4 XXS 1</t>
  </si>
  <si>
    <t>194900815878</t>
  </si>
  <si>
    <t>MF150FF2S720121F M4 XS 2</t>
  </si>
  <si>
    <t>194900815885</t>
  </si>
  <si>
    <t>MF150FF2S720121F M4 S 3</t>
  </si>
  <si>
    <t>194900815892</t>
  </si>
  <si>
    <t>MF150FF2S720121F M4 M 4</t>
  </si>
  <si>
    <t>194900815908</t>
  </si>
  <si>
    <t>MF150FF2S720121F M4 L 5</t>
  </si>
  <si>
    <t>194900822883</t>
  </si>
  <si>
    <t>MF1605ECSN11021F</t>
  </si>
  <si>
    <t>MF1605ECSN11021F M4 S 3</t>
  </si>
  <si>
    <t>47% MERINO WOOL, 38% VISCOSE, 10% NYLON, 5% CASHMERE</t>
  </si>
  <si>
    <t>194900823798</t>
  </si>
  <si>
    <t>MF1605H4VR07121F</t>
  </si>
  <si>
    <t>MF1605H4VR07121F M4 S 3</t>
  </si>
  <si>
    <t>91% MERINO WOOL 8% N YLON 1% ELASTANE</t>
  </si>
  <si>
    <t>194900823804</t>
  </si>
  <si>
    <t>MF1605H4VR07121F M4 M 4</t>
  </si>
  <si>
    <t>194900871690</t>
  </si>
  <si>
    <t>MF1605M4VR00121F</t>
  </si>
  <si>
    <t>MF1605M4VR00121F M4 XXS 1</t>
  </si>
  <si>
    <t>194900824986</t>
  </si>
  <si>
    <t>MF1606TFJW35321F</t>
  </si>
  <si>
    <t>MF1606TFJW35321F M4 S 3</t>
  </si>
  <si>
    <t>50% WOOL, 50% NYLON</t>
  </si>
  <si>
    <t>MOSS</t>
  </si>
  <si>
    <t>194900825006</t>
  </si>
  <si>
    <t>MF1606TFJW35321F M4 L 5</t>
  </si>
  <si>
    <t>194900826553</t>
  </si>
  <si>
    <t>MF1609DG9V03621F</t>
  </si>
  <si>
    <t>MF1609DG9V03621F M4 XS 2</t>
  </si>
  <si>
    <t>42% WOOL, 25% NYLON, 20% ACRYLIC, 10% CA MEL HAIR, 3% SPANDEX</t>
  </si>
  <si>
    <t>194900826560</t>
  </si>
  <si>
    <t>MF1609DG9V03621F M4 S 3</t>
  </si>
  <si>
    <t>194900826577</t>
  </si>
  <si>
    <t>MF1609DG9V03621F M4 M 4</t>
  </si>
  <si>
    <t>194900826584</t>
  </si>
  <si>
    <t>MF1609DG9V03621F M4 L 5</t>
  </si>
  <si>
    <t>194900826621</t>
  </si>
  <si>
    <t>MF1609DG9V11021F</t>
  </si>
  <si>
    <t>MF1609DG9V11021F M4 XS 2</t>
  </si>
  <si>
    <t>194900826638</t>
  </si>
  <si>
    <t>MF1609DG9V11021F M4 S 3</t>
  </si>
  <si>
    <t>194900826645</t>
  </si>
  <si>
    <t>MF1609DG9V11021F M4 M 4</t>
  </si>
  <si>
    <t>194900826652</t>
  </si>
  <si>
    <t>MF1609DG9V11021F M4 L 5</t>
  </si>
  <si>
    <t>194900967485</t>
  </si>
  <si>
    <t>MF180SF33D00121H</t>
  </si>
  <si>
    <t>MF180SF33D00121H M4 XXS 1</t>
  </si>
  <si>
    <t>83% RECYCLED VISCOSE , 17% ELASTIC</t>
  </si>
  <si>
    <t>194900835845</t>
  </si>
  <si>
    <t>MF180SF33D20121F</t>
  </si>
  <si>
    <t>MF180SF33D20121F M4 XS 2</t>
  </si>
  <si>
    <t>65% RECYCLED VISCOSE 18% NYLON 14% POLYE STER 3% ELASTANE</t>
  </si>
  <si>
    <t>194900835852</t>
  </si>
  <si>
    <t>MF180SF33D20121F M4 S 3</t>
  </si>
  <si>
    <t>194900835869</t>
  </si>
  <si>
    <t>MF180SF33D20121F M4 M 4</t>
  </si>
  <si>
    <t>194900835876</t>
  </si>
  <si>
    <t>MF180SF33D20121F M4 L 5</t>
  </si>
  <si>
    <t>194900829608</t>
  </si>
  <si>
    <t>MF18Y463CX64921F</t>
  </si>
  <si>
    <t>MF18Y463CX64921F M4 XXS 1</t>
  </si>
  <si>
    <t>55% RECYCLED POLYEST ER, 45% POLYESTER</t>
  </si>
  <si>
    <t>190049825280</t>
  </si>
  <si>
    <t>MF62HAX09P21116F</t>
  </si>
  <si>
    <t>MF62HAX09P21116F M4 XS 2</t>
  </si>
  <si>
    <t>100% FUR</t>
  </si>
  <si>
    <t>DARK CAMEL</t>
  </si>
  <si>
    <t>193599112183</t>
  </si>
  <si>
    <t>MF91EUZC9C00119F</t>
  </si>
  <si>
    <t>MF91EUZC9C00119F W0 0 2</t>
  </si>
  <si>
    <t>67% ACETATE 33% POLYESTER</t>
  </si>
  <si>
    <t>193599112190</t>
  </si>
  <si>
    <t>MF91EUZC9C00119F W0 2 3</t>
  </si>
  <si>
    <t>193599112206</t>
  </si>
  <si>
    <t>MF91EUZC9C00119F W0 4 4</t>
  </si>
  <si>
    <t>193599112558</t>
  </si>
  <si>
    <t>MF91EWVC8Z00119F</t>
  </si>
  <si>
    <t>MF91EWVC8Z00119F W0 6 5</t>
  </si>
  <si>
    <t>97% VISCOSE 3% ELASTANE</t>
  </si>
  <si>
    <t>193599114569</t>
  </si>
  <si>
    <t>MF92HYAYY463419F</t>
  </si>
  <si>
    <t>MF92HYAYY463419F M4 S 3</t>
  </si>
  <si>
    <t>DARK BRANDY</t>
  </si>
  <si>
    <t>193599114583</t>
  </si>
  <si>
    <t>MF92HYAYY463419F M4 L 5</t>
  </si>
  <si>
    <t>193599114699</t>
  </si>
  <si>
    <t>MF92HYGC9D00119F</t>
  </si>
  <si>
    <t>MF92HYGC9D00119F M4 XS 2</t>
  </si>
  <si>
    <t>193599114705</t>
  </si>
  <si>
    <t>MF92HYGC9D00119F M4 S 3</t>
  </si>
  <si>
    <t>193599114712</t>
  </si>
  <si>
    <t>MF92HYGC9D00119F M4 M 4</t>
  </si>
  <si>
    <t>193599116372</t>
  </si>
  <si>
    <t>MF92J1PD2V12819F</t>
  </si>
  <si>
    <t>MF92J1PD2V12819F M4 XS 2</t>
  </si>
  <si>
    <t>100% SHEARLING LAMB</t>
  </si>
  <si>
    <t>BLACK/BONE</t>
  </si>
  <si>
    <t>194900967812</t>
  </si>
  <si>
    <t>MH1101ZFAU91521H</t>
  </si>
  <si>
    <t>MH1101ZFAU91521H M4 S 3</t>
  </si>
  <si>
    <t>INDIGO CSW</t>
  </si>
  <si>
    <t>194900967942</t>
  </si>
  <si>
    <t>MH110414A004821H</t>
  </si>
  <si>
    <t>MH110414A004821H M4 XS 2</t>
  </si>
  <si>
    <t>BLACK/WHITE</t>
  </si>
  <si>
    <t>194900967959</t>
  </si>
  <si>
    <t>MH110414A004821H M4 S 3</t>
  </si>
  <si>
    <t>194900967966</t>
  </si>
  <si>
    <t>MH110414A004821H M4 M 4</t>
  </si>
  <si>
    <t>194900967980</t>
  </si>
  <si>
    <t>MH110414A004821H M4 XL 6</t>
  </si>
  <si>
    <t>194900967997</t>
  </si>
  <si>
    <t>MH110414A004821H M4 XXL 7</t>
  </si>
  <si>
    <t>194900968161</t>
  </si>
  <si>
    <t>MH1203B46J00121H</t>
  </si>
  <si>
    <t>MH1203B46J00121H M4 S 3</t>
  </si>
  <si>
    <t>60% SORONA POLYESTER , 40% POLYESTER</t>
  </si>
  <si>
    <t>194900969366</t>
  </si>
  <si>
    <t>MH12042DTW00121H</t>
  </si>
  <si>
    <t>MH12042DTW00121H M4 M 4</t>
  </si>
  <si>
    <t>75% VISCOSE, 14% POL YESTER, 7% COTTON, 4 % METAL</t>
  </si>
  <si>
    <t>194900968222</t>
  </si>
  <si>
    <t>MH1204A3QR00121H</t>
  </si>
  <si>
    <t>MH1204A3QR00121H M4 XS 2</t>
  </si>
  <si>
    <t>SHELL GROUND: 100% P OLYESTER SHELL COATI NG: POLYURETHANE</t>
  </si>
  <si>
    <t>194900968291</t>
  </si>
  <si>
    <t>MH1204A3QR60921H</t>
  </si>
  <si>
    <t>MH1204A3QR60921H M4 XS 2</t>
  </si>
  <si>
    <t>194900968321</t>
  </si>
  <si>
    <t>MH1204A3QR60921H M4 L 5</t>
  </si>
  <si>
    <t>194900968796</t>
  </si>
  <si>
    <t>MH1204BD0X00121H</t>
  </si>
  <si>
    <t>MH1204BD0X00121H M4 S 3</t>
  </si>
  <si>
    <t>194900968802</t>
  </si>
  <si>
    <t>MH1204BD0X00121H M4 M 4</t>
  </si>
  <si>
    <t>194900968864</t>
  </si>
  <si>
    <t>MH1204BD0X25021H</t>
  </si>
  <si>
    <t>MH1204BD0X25021H M4 S 3</t>
  </si>
  <si>
    <t>KHAKI</t>
  </si>
  <si>
    <t>194900968871</t>
  </si>
  <si>
    <t>MH1204BD0X25021H M4 M 4</t>
  </si>
  <si>
    <t>194900968888</t>
  </si>
  <si>
    <t>MH1204BD0X25021H M4 L 5</t>
  </si>
  <si>
    <t>194900972519</t>
  </si>
  <si>
    <t>MH130744A004821H</t>
  </si>
  <si>
    <t>MH130744A004821H M4 XS 2</t>
  </si>
  <si>
    <t>194900972526</t>
  </si>
  <si>
    <t>MH130744A004821H M4 S 3</t>
  </si>
  <si>
    <t>194900972533</t>
  </si>
  <si>
    <t>MH130744A004821H M4 M 4</t>
  </si>
  <si>
    <t>194900972540</t>
  </si>
  <si>
    <t>MH130744A004821H M4 L 5</t>
  </si>
  <si>
    <t>194900972557</t>
  </si>
  <si>
    <t>MH130744A004821H M4 XL 6</t>
  </si>
  <si>
    <t>194900972656</t>
  </si>
  <si>
    <t>MH1308Q39F20121H</t>
  </si>
  <si>
    <t>MH1308Q39F20121H M4 XS 2</t>
  </si>
  <si>
    <t>194900972663</t>
  </si>
  <si>
    <t>MH1308Q39F20121H M4 S 3</t>
  </si>
  <si>
    <t>194900972670</t>
  </si>
  <si>
    <t>MH1308Q39F20121H M4 M 4</t>
  </si>
  <si>
    <t>194900972687</t>
  </si>
  <si>
    <t>MH1308Q39F20121H M4 L 5</t>
  </si>
  <si>
    <t>194900988107</t>
  </si>
  <si>
    <t>MH1502Y39F20121H</t>
  </si>
  <si>
    <t>MH1502Y39F20121H M4 XS 2</t>
  </si>
  <si>
    <t>194900988114</t>
  </si>
  <si>
    <t>MH1502Y39F20121H M4 S 3</t>
  </si>
  <si>
    <t>194900990544</t>
  </si>
  <si>
    <t>MH1607J4VR00121H</t>
  </si>
  <si>
    <t>MH1607J4VR00121H M4 XXS 1</t>
  </si>
  <si>
    <t>100% MERINO WOOL</t>
  </si>
  <si>
    <t>194900990551</t>
  </si>
  <si>
    <t>MH1607J4VR00121H M4 XS 2</t>
  </si>
  <si>
    <t>194900990575</t>
  </si>
  <si>
    <t>MH1607J4VR00121H M4 M 4</t>
  </si>
  <si>
    <t>194900990582</t>
  </si>
  <si>
    <t>MH1607J4VR00121H M4 L 5</t>
  </si>
  <si>
    <t>194900990599</t>
  </si>
  <si>
    <t>MH1607J4VR00121H M4 XL 6</t>
  </si>
  <si>
    <t>194900998373</t>
  </si>
  <si>
    <t>MH180SR33D00121H</t>
  </si>
  <si>
    <t>MH180SR33D00121H M4 XXS 1</t>
  </si>
  <si>
    <t>67% RECYCLED VISCOSE 16% NYLON 14% POLYE STER 3% ELASTANE</t>
  </si>
  <si>
    <t>194900196014</t>
  </si>
  <si>
    <t>MH180T0EGC00121H</t>
  </si>
  <si>
    <t>MH180T0EGC00121H M4 XXS 1</t>
  </si>
  <si>
    <t>100% VISCOSE</t>
  </si>
  <si>
    <t>194900209653</t>
  </si>
  <si>
    <t>MH180VT4A704821H</t>
  </si>
  <si>
    <t>MH180VT4A704821H M4 XXS 1</t>
  </si>
  <si>
    <t>194900994740</t>
  </si>
  <si>
    <t>MH18Y1L3VY60921H</t>
  </si>
  <si>
    <t>MH18Y1L3VY60921H M4 XXS 1</t>
  </si>
  <si>
    <t>194900850589</t>
  </si>
  <si>
    <t>MH1901IFAU91521H</t>
  </si>
  <si>
    <t>MH1901IFAU91521H W0 2 3</t>
  </si>
  <si>
    <t>194900850596</t>
  </si>
  <si>
    <t>MH1901IFAU91521H W0 4 4</t>
  </si>
  <si>
    <t>194900850602</t>
  </si>
  <si>
    <t>MH1901IFAU91521H W0 6 5</t>
  </si>
  <si>
    <t>194900850619</t>
  </si>
  <si>
    <t>MH1901IFAU91521H W0 8 6</t>
  </si>
  <si>
    <t>193599345864</t>
  </si>
  <si>
    <t>MH92J33D4C09919H</t>
  </si>
  <si>
    <t>MH92J33D4C09919H M4 XXS 1</t>
  </si>
  <si>
    <t>193599345888</t>
  </si>
  <si>
    <t>MH92J33D4C09919H M4 S 3</t>
  </si>
  <si>
    <t>193599345895</t>
  </si>
  <si>
    <t>MH92J33D4C09919H M4 M 4</t>
  </si>
  <si>
    <t>193599345901</t>
  </si>
  <si>
    <t>MH92J33D4C09919H M4 L 5</t>
  </si>
  <si>
    <t>193599371702</t>
  </si>
  <si>
    <t>MH96P36CHN00119H</t>
  </si>
  <si>
    <t>MH96P36CHN00119H M4 XS 2</t>
  </si>
  <si>
    <t>50% POLYESTER 50% WOOL</t>
  </si>
  <si>
    <t>193599388847</t>
  </si>
  <si>
    <t>MH98ZD5D2E09919H</t>
  </si>
  <si>
    <t>MH98ZD5D2E09919H W0 00 1</t>
  </si>
  <si>
    <t>65% POLYESTER 35% NYLON</t>
  </si>
  <si>
    <t>193599391861</t>
  </si>
  <si>
    <t>MH98ZF9DFP50519H</t>
  </si>
  <si>
    <t>MH98ZF9DFP50519H M4 XXS 1</t>
  </si>
  <si>
    <t>BERRY</t>
  </si>
  <si>
    <t>193599539706</t>
  </si>
  <si>
    <t>MS02J4TGV262420S</t>
  </si>
  <si>
    <t>MS02J4TGV262420S M4 XXS 1</t>
  </si>
  <si>
    <t>CORAL PEACH</t>
  </si>
  <si>
    <t>193599539713</t>
  </si>
  <si>
    <t>MS02J4TGV262420S M4 XS 2</t>
  </si>
  <si>
    <t>193599539720</t>
  </si>
  <si>
    <t>MS02J4TGV262420S M4 S 3</t>
  </si>
  <si>
    <t>193599539737</t>
  </si>
  <si>
    <t>MS02J4TGV262420S M4 M 4</t>
  </si>
  <si>
    <t>193599539744</t>
  </si>
  <si>
    <t>MS02J4TGV262420S M4 L 5</t>
  </si>
  <si>
    <t>193599539751</t>
  </si>
  <si>
    <t>MS02J4TGV262420S M4 XL 6</t>
  </si>
  <si>
    <t>194900523193</t>
  </si>
  <si>
    <t>MS10009EGJ00121S</t>
  </si>
  <si>
    <t>MS10009EGJ00121S 1C S/M 1</t>
  </si>
  <si>
    <t>97% COTTON, 3% ELAST ANE</t>
  </si>
  <si>
    <t>194900373057</t>
  </si>
  <si>
    <t>MS1301JCSN03621U</t>
  </si>
  <si>
    <t>MS1301JCSN03621U M4 M 4</t>
  </si>
  <si>
    <t>PEARL HTHR</t>
  </si>
  <si>
    <t>194900373866</t>
  </si>
  <si>
    <t>MS1301O23G03621U</t>
  </si>
  <si>
    <t>MS1301O23G03621U M4 L 5</t>
  </si>
  <si>
    <t>194900392423</t>
  </si>
  <si>
    <t>MS1502Y1RE00121H</t>
  </si>
  <si>
    <t>MS1502Y1RE00121H M4 M 4</t>
  </si>
  <si>
    <t>194900407523</t>
  </si>
  <si>
    <t>MS1802A1FU10021S</t>
  </si>
  <si>
    <t>MS1802A1FU10021S W0 2 3</t>
  </si>
  <si>
    <t>100% HEMP</t>
  </si>
  <si>
    <t>192317432022</t>
  </si>
  <si>
    <t>18U</t>
  </si>
  <si>
    <t>MS88XPT90Z09918U</t>
  </si>
  <si>
    <t>MS88XPT90Z09918U M4 XXS 1</t>
  </si>
  <si>
    <t>192877584759</t>
  </si>
  <si>
    <t>19S</t>
  </si>
  <si>
    <t>MS96NYL5ZV45619S</t>
  </si>
  <si>
    <t>MS96NYL5ZV45619S M4 XL 6</t>
  </si>
  <si>
    <t>65% VISCOSE 35% NYLON</t>
  </si>
  <si>
    <t>TRUE NAVY</t>
  </si>
  <si>
    <t>193599853857</t>
  </si>
  <si>
    <t>MU01EYVENX00121F</t>
  </si>
  <si>
    <t>MU01EYVENX00121F W0 6 5</t>
  </si>
  <si>
    <t>70% TRIACETATE 30% POLYESTER</t>
  </si>
  <si>
    <t>193599853864</t>
  </si>
  <si>
    <t>MU01EYVENX00121F W0 8 6</t>
  </si>
  <si>
    <t>193599853871</t>
  </si>
  <si>
    <t>MU01EYVENX00121F W0 10 7</t>
  </si>
  <si>
    <t>193599853840</t>
  </si>
  <si>
    <t>MU01EYVENX00121H</t>
  </si>
  <si>
    <t>MU01EYVENX00121H W0 4 4</t>
  </si>
  <si>
    <t>MU01EYVENX00121H W0 6 5</t>
  </si>
  <si>
    <t>MU01EYVENX00121H W0 8 6</t>
  </si>
  <si>
    <t>193599854663</t>
  </si>
  <si>
    <t>MU01EZ8ELD11020U</t>
  </si>
  <si>
    <t>MU01EZ8ELD11020U W0 0 2</t>
  </si>
  <si>
    <t>96% POLYESTER 4% ELASTANE</t>
  </si>
  <si>
    <t>194900578896</t>
  </si>
  <si>
    <t>MU100092TX66421U</t>
  </si>
  <si>
    <t>MU100092TX66421U 1C S/M 1</t>
  </si>
  <si>
    <t>TEA ROSE</t>
  </si>
  <si>
    <t>194900578971</t>
  </si>
  <si>
    <t>MU100093NG13021U</t>
  </si>
  <si>
    <t>MU100093NG13021U 1C S/M 1</t>
  </si>
  <si>
    <t>WHITE/BLACK</t>
  </si>
  <si>
    <t>194900645321</t>
  </si>
  <si>
    <t>MU100094BG22321U</t>
  </si>
  <si>
    <t>MU100094BG22321U 1C S/M 1</t>
  </si>
  <si>
    <t>DUNE</t>
  </si>
  <si>
    <t>194900579404</t>
  </si>
  <si>
    <t>MU1100C2R400121U</t>
  </si>
  <si>
    <t>MU1100C2R400121U W0 0 2</t>
  </si>
  <si>
    <t>96% WOOL, 4% ELASTAN E</t>
  </si>
  <si>
    <t>194900579411</t>
  </si>
  <si>
    <t>MU1100C2R400121U W0 2 3</t>
  </si>
  <si>
    <t>194900579428</t>
  </si>
  <si>
    <t>MU1100C2R400121U W0 4 4</t>
  </si>
  <si>
    <t>194900579435</t>
  </si>
  <si>
    <t>MU1100C2R400121U W0 6 5</t>
  </si>
  <si>
    <t>194900579442</t>
  </si>
  <si>
    <t>MU1100C2R400121U W0 8 6</t>
  </si>
  <si>
    <t>194900579305</t>
  </si>
  <si>
    <t>MU1100CESJ01121U</t>
  </si>
  <si>
    <t>MU1100CESJ01121U W0 0 2</t>
  </si>
  <si>
    <t>DERBY</t>
  </si>
  <si>
    <t>194900579602</t>
  </si>
  <si>
    <t>MU1100PENX22321U</t>
  </si>
  <si>
    <t>MU1100PENX22321U W0 0 2</t>
  </si>
  <si>
    <t>70% TRIACETATE, 30% POLYESTER</t>
  </si>
  <si>
    <t>194900579619</t>
  </si>
  <si>
    <t>MU1100PENX22321U W0 2 3</t>
  </si>
  <si>
    <t>194900579626</t>
  </si>
  <si>
    <t>MU1100PENX22321U W0 4 4</t>
  </si>
  <si>
    <t>194900579633</t>
  </si>
  <si>
    <t>MU1100PENX22321U W0 6 5</t>
  </si>
  <si>
    <t>194900579640</t>
  </si>
  <si>
    <t>MU1100PENX22321U W0 8 6</t>
  </si>
  <si>
    <t>194900579732</t>
  </si>
  <si>
    <t>MU1100QENX00121U</t>
  </si>
  <si>
    <t>MU1100QENX00121U W0 6 5</t>
  </si>
  <si>
    <t>194900580929</t>
  </si>
  <si>
    <t>MU1201ADTW00121U</t>
  </si>
  <si>
    <t>MU1201ADTW00121U M4 S 3</t>
  </si>
  <si>
    <t>194900580936</t>
  </si>
  <si>
    <t>MU1201ADTW00121U M4 M 4</t>
  </si>
  <si>
    <t>194900580943</t>
  </si>
  <si>
    <t>MU1201ADTW00121U M4 L 5</t>
  </si>
  <si>
    <t>194900582343</t>
  </si>
  <si>
    <t>MU12025G1M00121U</t>
  </si>
  <si>
    <t>MU12025G1M00121U M4 M 4</t>
  </si>
  <si>
    <t>60% POLYESTER, 40% R ECYCLED POLYESTER</t>
  </si>
  <si>
    <t>194900582473</t>
  </si>
  <si>
    <t>MU12026G1M22321U</t>
  </si>
  <si>
    <t>MU12026G1M22321U M4 S 3</t>
  </si>
  <si>
    <t>194900582497</t>
  </si>
  <si>
    <t>MU12026G1M22321U M4 L 5</t>
  </si>
  <si>
    <t>194900582008</t>
  </si>
  <si>
    <t>MU1202BG1M00121U</t>
  </si>
  <si>
    <t>MU1202BG1M00121U M4 L 5</t>
  </si>
  <si>
    <t>194900583234</t>
  </si>
  <si>
    <t>MU1301N2S766421U</t>
  </si>
  <si>
    <t>MU1301N2S766421U M4 XS 2</t>
  </si>
  <si>
    <t>194900583241</t>
  </si>
  <si>
    <t>MU1301N2S766421U M4 S 3</t>
  </si>
  <si>
    <t>194900583258</t>
  </si>
  <si>
    <t>MU1301N2S766421U M4 M 4</t>
  </si>
  <si>
    <t>194900583265</t>
  </si>
  <si>
    <t>MU1301N2S766421U M4 L 5</t>
  </si>
  <si>
    <t>194900595176</t>
  </si>
  <si>
    <t>MU150EN97J00121U</t>
  </si>
  <si>
    <t>MU150EN97J00121U M4 XXS 1</t>
  </si>
  <si>
    <t>100% ORGANIC COTTON</t>
  </si>
  <si>
    <t>194900595206</t>
  </si>
  <si>
    <t>MU150EN97J00121U M4 M 4</t>
  </si>
  <si>
    <t>194900595213</t>
  </si>
  <si>
    <t>MU150EN97J00121U M4 L 5</t>
  </si>
  <si>
    <t>194900599105</t>
  </si>
  <si>
    <t>MU16026CSN00121U</t>
  </si>
  <si>
    <t>MU16026CSN00121U M4 XS 2</t>
  </si>
  <si>
    <t>194900599112</t>
  </si>
  <si>
    <t>MU16026CSN00121U M4 S 3</t>
  </si>
  <si>
    <t>194900599129</t>
  </si>
  <si>
    <t>MU16026CSN00121U M4 M 4</t>
  </si>
  <si>
    <t>194900599136</t>
  </si>
  <si>
    <t>MU16026CSN00121U M4 L 5</t>
  </si>
  <si>
    <t>194900599143</t>
  </si>
  <si>
    <t>MU16026CSN00121U M4 XL 6</t>
  </si>
  <si>
    <t>194900599174</t>
  </si>
  <si>
    <t>MU16026CSN22321U</t>
  </si>
  <si>
    <t>MU16026CSN22321U M4 XS 2</t>
  </si>
  <si>
    <t>194900599181</t>
  </si>
  <si>
    <t>MU16026CSN22321U M4 S 3</t>
  </si>
  <si>
    <t>194900599198</t>
  </si>
  <si>
    <t>MU16026CSN22321U M4 M 4</t>
  </si>
  <si>
    <t>194900599204</t>
  </si>
  <si>
    <t>MU16026CSN22321U M4 L 5</t>
  </si>
  <si>
    <t>194900599211</t>
  </si>
  <si>
    <t>MU16026CSN22321U M4 XL 6</t>
  </si>
  <si>
    <t>194900601136</t>
  </si>
  <si>
    <t>MU16045FNR03621U</t>
  </si>
  <si>
    <t>MU16045FNR03621U M4 XS 2</t>
  </si>
  <si>
    <t>85% RECYCLED  CASHME RE, 15% WOOL</t>
  </si>
  <si>
    <t>194900601150</t>
  </si>
  <si>
    <t>MU16045FNR03621U M4 M 4</t>
  </si>
  <si>
    <t>194900612378</t>
  </si>
  <si>
    <t>MU1808L26J42421U</t>
  </si>
  <si>
    <t>MU1808L26J42421U M4 XXS 1</t>
  </si>
  <si>
    <t>50% SILK, 50% VISCOS E</t>
  </si>
  <si>
    <t>194900606667</t>
  </si>
  <si>
    <t>MU180MM23G03621U</t>
  </si>
  <si>
    <t>MU180MM23G03621U M4 XXS 1</t>
  </si>
  <si>
    <t>194900606803</t>
  </si>
  <si>
    <t>MU180MNS9800121U</t>
  </si>
  <si>
    <t>MU180MNS9800121U W0 00 1</t>
  </si>
  <si>
    <t>194900606810</t>
  </si>
  <si>
    <t>MU180MNS9800121U W0 0 2</t>
  </si>
  <si>
    <t>194900606827</t>
  </si>
  <si>
    <t>MU180MNS9800121U W0 2 3</t>
  </si>
  <si>
    <t>194900613825</t>
  </si>
  <si>
    <t>MU1900LG4A01821U</t>
  </si>
  <si>
    <t>MU1900LG4A01821U W0 2 3</t>
  </si>
  <si>
    <t>CHARCOALWASH</t>
  </si>
  <si>
    <t>194900613832</t>
  </si>
  <si>
    <t>MU1900LG4A01821U W0 4 4</t>
  </si>
  <si>
    <t>194900613849</t>
  </si>
  <si>
    <t>MU1900LG4A01821U W0 6 5</t>
  </si>
  <si>
    <t>194900613856</t>
  </si>
  <si>
    <t>MU1900LG4A01821U W0 8 6</t>
  </si>
  <si>
    <t>192317433401</t>
  </si>
  <si>
    <t>MU81EMZ9LD04818U</t>
  </si>
  <si>
    <t>MU81EMZ9LD04818U M4 XXS 1</t>
  </si>
  <si>
    <t>192317433418</t>
  </si>
  <si>
    <t>MU81EMZ9LD04818U M4 XS 2</t>
  </si>
  <si>
    <t>192317433425</t>
  </si>
  <si>
    <t>MU81EMZ9LD04818U M4 S 3</t>
  </si>
  <si>
    <t>192317433432</t>
  </si>
  <si>
    <t>MU81EMZ9LD04818U M4 M 4</t>
  </si>
  <si>
    <t>192317433449</t>
  </si>
  <si>
    <t>MU81EMZ9LD04818U M4 L 5</t>
  </si>
  <si>
    <t>EXISTING / ADDITION</t>
  </si>
  <si>
    <t xml:space="preserve">US # </t>
  </si>
  <si>
    <t>TTL SIZES</t>
  </si>
  <si>
    <t>7</t>
  </si>
  <si>
    <t>9</t>
  </si>
  <si>
    <t>10.5</t>
  </si>
  <si>
    <t>11</t>
  </si>
  <si>
    <t xml:space="preserve">TTL </t>
  </si>
  <si>
    <t xml:space="preserve">EXISTING </t>
  </si>
  <si>
    <t>6A</t>
  </si>
  <si>
    <t>6D</t>
  </si>
  <si>
    <t>6I</t>
  </si>
  <si>
    <t>6V</t>
  </si>
  <si>
    <t>6E</t>
  </si>
  <si>
    <t>6M</t>
  </si>
  <si>
    <t>ADDITION EU</t>
  </si>
  <si>
    <t>8EA</t>
  </si>
  <si>
    <t>8EB</t>
  </si>
  <si>
    <t>9B</t>
  </si>
  <si>
    <t>9EB</t>
  </si>
  <si>
    <t>EXISTING EU</t>
  </si>
  <si>
    <t>10EA</t>
  </si>
  <si>
    <t>10EB</t>
  </si>
  <si>
    <t>10EC</t>
  </si>
  <si>
    <t>10EF</t>
  </si>
  <si>
    <t>12EA</t>
  </si>
  <si>
    <t>12EB</t>
  </si>
  <si>
    <t>12I</t>
  </si>
  <si>
    <t>12B</t>
  </si>
  <si>
    <t>12U</t>
  </si>
  <si>
    <t>12V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</si>
</sst>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€&quot;"/>
  </numFmts>
  <fonts count="13"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00B05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00B050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8"/>
      <color theme="0"/>
      <name val="Tahoma"/>
      <charset val="134"/>
    </font>
    <font>
      <b/>
      <sz val="8"/>
      <color theme="1"/>
      <name val="Tahoma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" fontId="4" fillId="5" borderId="12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" fontId="4" fillId="5" borderId="11" xfId="1" applyNumberFormat="1" applyFont="1" applyFill="1" applyBorder="1" applyAlignment="1">
      <alignment horizontal="center" vertical="center"/>
    </xf>
    <xf numFmtId="1" fontId="4" fillId="5" borderId="12" xfId="1" applyNumberFormat="1" applyFont="1" applyFill="1" applyBorder="1" applyAlignment="1">
      <alignment horizontal="center" vertical="center"/>
    </xf>
    <xf numFmtId="1" fontId="4" fillId="5" borderId="10" xfId="1" applyNumberFormat="1" applyFont="1" applyFill="1" applyBorder="1" applyAlignment="1">
      <alignment horizontal="center" vertical="center"/>
    </xf>
    <xf numFmtId="1" fontId="1" fillId="5" borderId="11" xfId="1" applyNumberFormat="1" applyFont="1" applyFill="1" applyBorder="1" applyAlignment="1">
      <alignment horizontal="center" vertical="center"/>
    </xf>
    <xf numFmtId="1" fontId="1" fillId="5" borderId="12" xfId="1" applyNumberFormat="1" applyFont="1" applyFill="1" applyBorder="1" applyAlignment="1">
      <alignment horizontal="center" vertical="center"/>
    </xf>
    <xf numFmtId="1" fontId="1" fillId="5" borderId="10" xfId="1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" fontId="1" fillId="5" borderId="1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1" fillId="5" borderId="14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" fontId="11" fillId="5" borderId="8" xfId="0" applyNumberFormat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1" fontId="11" fillId="5" borderId="11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1" fontId="10" fillId="4" borderId="22" xfId="0" applyNumberFormat="1" applyFont="1" applyFill="1" applyBorder="1" applyAlignment="1">
      <alignment horizontal="center" vertical="center" wrapText="1"/>
    </xf>
    <xf numFmtId="165" fontId="10" fillId="4" borderId="23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4" fontId="11" fillId="5" borderId="24" xfId="0" applyNumberFormat="1" applyFont="1" applyFill="1" applyBorder="1" applyAlignment="1">
      <alignment horizontal="center" vertical="center"/>
    </xf>
    <xf numFmtId="1" fontId="5" fillId="3" borderId="25" xfId="0" applyNumberFormat="1" applyFont="1" applyFill="1" applyBorder="1" applyAlignment="1">
      <alignment horizontal="center" vertical="center"/>
    </xf>
    <xf numFmtId="165" fontId="11" fillId="5" borderId="26" xfId="0" applyNumberFormat="1" applyFont="1" applyFill="1" applyBorder="1" applyAlignment="1">
      <alignment horizontal="center" vertical="center"/>
    </xf>
    <xf numFmtId="165" fontId="11" fillId="5" borderId="8" xfId="0" applyNumberFormat="1" applyFont="1" applyFill="1" applyBorder="1" applyAlignment="1">
      <alignment horizontal="center" vertical="center"/>
    </xf>
    <xf numFmtId="4" fontId="11" fillId="5" borderId="27" xfId="0" applyNumberFormat="1" applyFont="1" applyFill="1" applyBorder="1" applyAlignment="1">
      <alignment horizontal="center" vertical="center"/>
    </xf>
    <xf numFmtId="165" fontId="11" fillId="5" borderId="28" xfId="0" applyNumberFormat="1" applyFont="1" applyFill="1" applyBorder="1" applyAlignment="1">
      <alignment horizontal="center" vertical="center"/>
    </xf>
    <xf numFmtId="165" fontId="11" fillId="5" borderId="11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1" fontId="5" fillId="4" borderId="22" xfId="0" applyNumberFormat="1" applyFont="1" applyFill="1" applyBorder="1" applyAlignment="1">
      <alignment horizontal="center" vertical="center" wrapText="1"/>
    </xf>
    <xf numFmtId="165" fontId="5" fillId="4" borderId="32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1" fontId="5" fillId="3" borderId="36" xfId="0" applyNumberFormat="1" applyFont="1" applyFill="1" applyBorder="1" applyAlignment="1">
      <alignment horizontal="center" vertical="center"/>
    </xf>
    <xf numFmtId="165" fontId="4" fillId="5" borderId="37" xfId="0" applyNumberFormat="1" applyFont="1" applyFill="1" applyBorder="1" applyAlignment="1">
      <alignment horizontal="center" vertical="center"/>
    </xf>
    <xf numFmtId="165" fontId="4" fillId="5" borderId="34" xfId="0" applyNumberFormat="1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65" fontId="4" fillId="5" borderId="28" xfId="0" applyNumberFormat="1" applyFont="1" applyFill="1" applyBorder="1" applyAlignment="1">
      <alignment horizontal="center" vertical="center"/>
    </xf>
    <xf numFmtId="165" fontId="4" fillId="5" borderId="11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5" fillId="3" borderId="20" xfId="0" applyNumberFormat="1" applyFont="1" applyFill="1" applyBorder="1" applyAlignment="1">
      <alignment horizontal="center" vertical="center"/>
    </xf>
    <xf numFmtId="165" fontId="4" fillId="5" borderId="39" xfId="0" applyNumberFormat="1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65" fontId="4" fillId="5" borderId="10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65" fontId="4" fillId="5" borderId="40" xfId="0" applyNumberFormat="1" applyFont="1" applyFill="1" applyBorder="1" applyAlignment="1">
      <alignment horizontal="center" vertical="center"/>
    </xf>
    <xf numFmtId="165" fontId="4" fillId="5" borderId="4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165" fontId="5" fillId="3" borderId="29" xfId="0" applyNumberFormat="1" applyFont="1" applyFill="1" applyBorder="1" applyAlignment="1">
      <alignment horizontal="center" vertical="center"/>
    </xf>
    <xf numFmtId="165" fontId="5" fillId="3" borderId="30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165" fontId="4" fillId="5" borderId="9" xfId="0" applyNumberFormat="1" applyFont="1" applyFill="1" applyBorder="1" applyAlignment="1">
      <alignment horizontal="center" vertical="center"/>
    </xf>
    <xf numFmtId="165" fontId="4" fillId="5" borderId="12" xfId="0" applyNumberFormat="1" applyFont="1" applyFill="1" applyBorder="1" applyAlignment="1">
      <alignment horizontal="center" vertical="center"/>
    </xf>
    <xf numFmtId="165" fontId="4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149" Type="http://schemas.openxmlformats.org/officeDocument/2006/relationships/image" Target="../media/image150.jpeg"/><Relationship Id="rId5" Type="http://schemas.openxmlformats.org/officeDocument/2006/relationships/image" Target="../media/image6.jpeg"/><Relationship Id="rId90" Type="http://schemas.openxmlformats.org/officeDocument/2006/relationships/image" Target="../media/image91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165" Type="http://schemas.openxmlformats.org/officeDocument/2006/relationships/image" Target="../media/image166.jpeg"/><Relationship Id="rId181" Type="http://schemas.openxmlformats.org/officeDocument/2006/relationships/image" Target="../media/image182.jpeg"/><Relationship Id="rId186" Type="http://schemas.openxmlformats.org/officeDocument/2006/relationships/image" Target="../media/image187.png"/><Relationship Id="rId216" Type="http://schemas.openxmlformats.org/officeDocument/2006/relationships/image" Target="../media/image217.jpeg"/><Relationship Id="rId211" Type="http://schemas.openxmlformats.org/officeDocument/2006/relationships/image" Target="../media/image212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18" Type="http://schemas.openxmlformats.org/officeDocument/2006/relationships/image" Target="../media/image119.jpeg"/><Relationship Id="rId134" Type="http://schemas.openxmlformats.org/officeDocument/2006/relationships/image" Target="../media/image135.jpeg"/><Relationship Id="rId139" Type="http://schemas.openxmlformats.org/officeDocument/2006/relationships/image" Target="../media/image140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55" Type="http://schemas.openxmlformats.org/officeDocument/2006/relationships/image" Target="../media/image156.jpeg"/><Relationship Id="rId171" Type="http://schemas.openxmlformats.org/officeDocument/2006/relationships/image" Target="../media/image172.jpeg"/><Relationship Id="rId176" Type="http://schemas.openxmlformats.org/officeDocument/2006/relationships/image" Target="../media/image177.jpeg"/><Relationship Id="rId192" Type="http://schemas.openxmlformats.org/officeDocument/2006/relationships/image" Target="../media/image193.jpeg"/><Relationship Id="rId197" Type="http://schemas.openxmlformats.org/officeDocument/2006/relationships/image" Target="../media/image198.jpeg"/><Relationship Id="rId206" Type="http://schemas.openxmlformats.org/officeDocument/2006/relationships/image" Target="../media/image207.jpeg"/><Relationship Id="rId201" Type="http://schemas.openxmlformats.org/officeDocument/2006/relationships/image" Target="../media/image202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jpeg"/><Relationship Id="rId124" Type="http://schemas.openxmlformats.org/officeDocument/2006/relationships/image" Target="../media/image125.jpeg"/><Relationship Id="rId129" Type="http://schemas.openxmlformats.org/officeDocument/2006/relationships/image" Target="../media/image130.jpe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61" Type="http://schemas.openxmlformats.org/officeDocument/2006/relationships/image" Target="../media/image162.jpeg"/><Relationship Id="rId166" Type="http://schemas.openxmlformats.org/officeDocument/2006/relationships/image" Target="../media/image167.jpeg"/><Relationship Id="rId182" Type="http://schemas.openxmlformats.org/officeDocument/2006/relationships/image" Target="../media/image183.jpeg"/><Relationship Id="rId187" Type="http://schemas.openxmlformats.org/officeDocument/2006/relationships/image" Target="../media/image188.jpeg"/><Relationship Id="rId217" Type="http://schemas.openxmlformats.org/officeDocument/2006/relationships/image" Target="../media/image218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212" Type="http://schemas.openxmlformats.org/officeDocument/2006/relationships/image" Target="../media/image213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jpe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130" Type="http://schemas.openxmlformats.org/officeDocument/2006/relationships/image" Target="../media/image131.jpeg"/><Relationship Id="rId135" Type="http://schemas.openxmlformats.org/officeDocument/2006/relationships/image" Target="../media/image136.jpeg"/><Relationship Id="rId151" Type="http://schemas.openxmlformats.org/officeDocument/2006/relationships/image" Target="../media/image152.jpeg"/><Relationship Id="rId156" Type="http://schemas.openxmlformats.org/officeDocument/2006/relationships/image" Target="../media/image157.jpeg"/><Relationship Id="rId177" Type="http://schemas.openxmlformats.org/officeDocument/2006/relationships/image" Target="../media/image178.jpeg"/><Relationship Id="rId198" Type="http://schemas.openxmlformats.org/officeDocument/2006/relationships/image" Target="../media/image199.jpeg"/><Relationship Id="rId172" Type="http://schemas.openxmlformats.org/officeDocument/2006/relationships/image" Target="../media/image173.jpeg"/><Relationship Id="rId193" Type="http://schemas.openxmlformats.org/officeDocument/2006/relationships/image" Target="../media/image194.jpeg"/><Relationship Id="rId202" Type="http://schemas.openxmlformats.org/officeDocument/2006/relationships/image" Target="../media/image203.jpeg"/><Relationship Id="rId207" Type="http://schemas.openxmlformats.org/officeDocument/2006/relationships/image" Target="../media/image208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167" Type="http://schemas.openxmlformats.org/officeDocument/2006/relationships/image" Target="../media/image168.jpeg"/><Relationship Id="rId188" Type="http://schemas.openxmlformats.org/officeDocument/2006/relationships/image" Target="../media/image189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162" Type="http://schemas.openxmlformats.org/officeDocument/2006/relationships/image" Target="../media/image163.jpeg"/><Relationship Id="rId183" Type="http://schemas.openxmlformats.org/officeDocument/2006/relationships/image" Target="../media/image184.jpeg"/><Relationship Id="rId213" Type="http://schemas.openxmlformats.org/officeDocument/2006/relationships/image" Target="../media/image214.jpeg"/><Relationship Id="rId218" Type="http://schemas.openxmlformats.org/officeDocument/2006/relationships/image" Target="../media/image219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jpeg"/><Relationship Id="rId136" Type="http://schemas.openxmlformats.org/officeDocument/2006/relationships/image" Target="../media/image137.jpeg"/><Relationship Id="rId157" Type="http://schemas.openxmlformats.org/officeDocument/2006/relationships/image" Target="../media/image158.jpeg"/><Relationship Id="rId178" Type="http://schemas.openxmlformats.org/officeDocument/2006/relationships/image" Target="../media/image179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jpeg"/><Relationship Id="rId194" Type="http://schemas.openxmlformats.org/officeDocument/2006/relationships/image" Target="../media/image195.jpeg"/><Relationship Id="rId199" Type="http://schemas.openxmlformats.org/officeDocument/2006/relationships/image" Target="../media/image200.jpeg"/><Relationship Id="rId203" Type="http://schemas.openxmlformats.org/officeDocument/2006/relationships/image" Target="../media/image204.jpeg"/><Relationship Id="rId208" Type="http://schemas.openxmlformats.org/officeDocument/2006/relationships/image" Target="../media/image209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jpeg"/><Relationship Id="rId184" Type="http://schemas.openxmlformats.org/officeDocument/2006/relationships/image" Target="../media/image185.jpeg"/><Relationship Id="rId189" Type="http://schemas.openxmlformats.org/officeDocument/2006/relationships/image" Target="../media/image190.jpeg"/><Relationship Id="rId219" Type="http://schemas.openxmlformats.org/officeDocument/2006/relationships/image" Target="../media/image220.jpeg"/><Relationship Id="rId3" Type="http://schemas.openxmlformats.org/officeDocument/2006/relationships/image" Target="../media/image4.jpeg"/><Relationship Id="rId214" Type="http://schemas.openxmlformats.org/officeDocument/2006/relationships/image" Target="../media/image215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Relationship Id="rId174" Type="http://schemas.openxmlformats.org/officeDocument/2006/relationships/image" Target="../media/image175.jpeg"/><Relationship Id="rId179" Type="http://schemas.openxmlformats.org/officeDocument/2006/relationships/image" Target="../media/image180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220" Type="http://schemas.openxmlformats.org/officeDocument/2006/relationships/image" Target="../media/image221.jpe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64" Type="http://schemas.openxmlformats.org/officeDocument/2006/relationships/image" Target="../media/image165.jpeg"/><Relationship Id="rId169" Type="http://schemas.openxmlformats.org/officeDocument/2006/relationships/image" Target="../media/image170.jpeg"/><Relationship Id="rId185" Type="http://schemas.openxmlformats.org/officeDocument/2006/relationships/image" Target="../media/image18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80" Type="http://schemas.openxmlformats.org/officeDocument/2006/relationships/image" Target="../media/image181.jpeg"/><Relationship Id="rId210" Type="http://schemas.openxmlformats.org/officeDocument/2006/relationships/image" Target="../media/image211.jpeg"/><Relationship Id="rId215" Type="http://schemas.openxmlformats.org/officeDocument/2006/relationships/image" Target="../media/image216.jpeg"/><Relationship Id="rId26" Type="http://schemas.openxmlformats.org/officeDocument/2006/relationships/image" Target="../media/image27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jpeg"/><Relationship Id="rId196" Type="http://schemas.openxmlformats.org/officeDocument/2006/relationships/image" Target="../media/image197.jpeg"/><Relationship Id="rId200" Type="http://schemas.openxmlformats.org/officeDocument/2006/relationships/image" Target="../media/image201.jpeg"/><Relationship Id="rId16" Type="http://schemas.openxmlformats.org/officeDocument/2006/relationships/image" Target="../media/image17.jpeg"/><Relationship Id="rId221" Type="http://schemas.openxmlformats.org/officeDocument/2006/relationships/image" Target="../media/image222.jpe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38100</xdr:rowOff>
    </xdr:from>
    <xdr:to>
      <xdr:col>2</xdr:col>
      <xdr:colOff>510540</xdr:colOff>
      <xdr:row>1</xdr:row>
      <xdr:rowOff>1108264</xdr:rowOff>
    </xdr:to>
    <xdr:pic>
      <xdr:nvPicPr>
        <xdr:cNvPr id="2" name="Imagen 1" descr="Michael Kors Logo | significado del logotipo, png, vecto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7" t="-1058" r="22313" b="1058"/>
        <a:stretch>
          <a:fillRect/>
        </a:stretch>
      </xdr:blipFill>
      <xdr:spPr>
        <a:xfrm>
          <a:off x="62230" y="68580"/>
          <a:ext cx="1083310" cy="106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99061</xdr:colOff>
      <xdr:row>4</xdr:row>
      <xdr:rowOff>45720</xdr:rowOff>
    </xdr:from>
    <xdr:to>
      <xdr:col>1</xdr:col>
      <xdr:colOff>1169256</xdr:colOff>
      <xdr:row>4</xdr:row>
      <xdr:rowOff>1485720</xdr:rowOff>
    </xdr:to>
    <xdr:pic>
      <xdr:nvPicPr>
        <xdr:cNvPr id="15" name="Imagen 14" descr="Large Logo Suitcase | Michael Kors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981200"/>
          <a:ext cx="10699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5</xdr:row>
      <xdr:rowOff>45720</xdr:rowOff>
    </xdr:from>
    <xdr:to>
      <xdr:col>1</xdr:col>
      <xdr:colOff>1295944</xdr:colOff>
      <xdr:row>5</xdr:row>
      <xdr:rowOff>1485720</xdr:rowOff>
    </xdr:to>
    <xdr:pic>
      <xdr:nvPicPr>
        <xdr:cNvPr id="33" name="Imagen 32" descr="Michael Kors Susan Bolso de mano cuero de vaca graneado negro -  30F1GUSS2L-001 | wardow.com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11880"/>
          <a:ext cx="119634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6</xdr:row>
      <xdr:rowOff>45720</xdr:rowOff>
    </xdr:from>
    <xdr:to>
      <xdr:col>1</xdr:col>
      <xdr:colOff>1295944</xdr:colOff>
      <xdr:row>6</xdr:row>
      <xdr:rowOff>1485720</xdr:rowOff>
    </xdr:to>
    <xdr:pic>
      <xdr:nvPicPr>
        <xdr:cNvPr id="37" name="Imagen 36" descr="Michael Kors Sinclair Bolsa shopping algodón negro/beige - 30F1G5ST9J-260 |  wardow.com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242560"/>
          <a:ext cx="119634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</xdr:row>
      <xdr:rowOff>45720</xdr:rowOff>
    </xdr:from>
    <xdr:to>
      <xdr:col>1</xdr:col>
      <xdr:colOff>1163600</xdr:colOff>
      <xdr:row>7</xdr:row>
      <xdr:rowOff>1485720</xdr:rowOff>
    </xdr:to>
    <xdr:pic>
      <xdr:nvPicPr>
        <xdr:cNvPr id="97" name="Imagen 96" descr="MKBolso satchel Hamilton Legacy grande de piel en relieve con motivo de  serpiente y tiras decorativas - Carmesí(Rojo) - Michael Kors | ricciano  ESPANA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68732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8</xdr:row>
      <xdr:rowOff>45720</xdr:rowOff>
    </xdr:from>
    <xdr:to>
      <xdr:col>1</xdr:col>
      <xdr:colOff>1175738</xdr:colOff>
      <xdr:row>8</xdr:row>
      <xdr:rowOff>1485720</xdr:rowOff>
    </xdr:to>
    <xdr:pic>
      <xdr:nvPicPr>
        <xdr:cNvPr id="117" name="Imagen 116" descr="Bolso de hombro Greenwich mediano de piel en relieve con tachuelas |  Michael Kors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85039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9</xdr:row>
      <xdr:rowOff>45720</xdr:rowOff>
    </xdr:from>
    <xdr:to>
      <xdr:col>1</xdr:col>
      <xdr:colOff>1175738</xdr:colOff>
      <xdr:row>9</xdr:row>
      <xdr:rowOff>1485720</xdr:rowOff>
    </xdr:to>
    <xdr:pic>
      <xdr:nvPicPr>
        <xdr:cNvPr id="124" name="Imagen 123" descr="Tira para el hombro de piel con ojales | Michael Kors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1346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10</xdr:row>
      <xdr:rowOff>45720</xdr:rowOff>
    </xdr:from>
    <xdr:to>
      <xdr:col>1</xdr:col>
      <xdr:colOff>1175738</xdr:colOff>
      <xdr:row>10</xdr:row>
      <xdr:rowOff>1485720</xdr:rowOff>
    </xdr:to>
    <xdr:pic>
      <xdr:nvPicPr>
        <xdr:cNvPr id="125" name="Imagen 124" descr="Love Studded Leather Shoulder Strap | Michael Kors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7652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11</xdr:row>
      <xdr:rowOff>45720</xdr:rowOff>
    </xdr:from>
    <xdr:to>
      <xdr:col>1</xdr:col>
      <xdr:colOff>1163600</xdr:colOff>
      <xdr:row>11</xdr:row>
      <xdr:rowOff>1485720</xdr:rowOff>
    </xdr:to>
    <xdr:pic>
      <xdr:nvPicPr>
        <xdr:cNvPr id="131" name="Imagen 130" descr="Snakeskin Shoulder Strap | Michael Kors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3959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</xdr:row>
      <xdr:rowOff>45720</xdr:rowOff>
    </xdr:from>
    <xdr:to>
      <xdr:col>1</xdr:col>
      <xdr:colOff>1163600</xdr:colOff>
      <xdr:row>12</xdr:row>
      <xdr:rowOff>1485720</xdr:rowOff>
    </xdr:to>
    <xdr:pic>
      <xdr:nvPicPr>
        <xdr:cNvPr id="136" name="Imagen 135" descr="Cece Medium Leather Convertible Shoulder Bag | Michael Kors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0266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</xdr:row>
      <xdr:rowOff>45720</xdr:rowOff>
    </xdr:from>
    <xdr:to>
      <xdr:col>1</xdr:col>
      <xdr:colOff>1539060</xdr:colOff>
      <xdr:row>13</xdr:row>
      <xdr:rowOff>1485720</xdr:rowOff>
    </xdr:to>
    <xdr:pic>
      <xdr:nvPicPr>
        <xdr:cNvPr id="137" name="Imagen 136" descr="MICHAEL KORS: Bolso tote para mujer, Rojo | Bolso Tote Michael Kors  30H9GM5T2B en línea en GIGLIO.COM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665732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</xdr:row>
      <xdr:rowOff>45720</xdr:rowOff>
    </xdr:from>
    <xdr:to>
      <xdr:col>1</xdr:col>
      <xdr:colOff>1539060</xdr:colOff>
      <xdr:row>15</xdr:row>
      <xdr:rowOff>1485720</xdr:rowOff>
    </xdr:to>
    <xdr:pic>
      <xdr:nvPicPr>
        <xdr:cNvPr id="160" name="Imagen 159" descr="COMPLEMENTO MUJER MICHAEL KORS 30S1G3MT2L-CLEMENTINE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99186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18</xdr:row>
      <xdr:rowOff>45720</xdr:rowOff>
    </xdr:from>
    <xdr:to>
      <xdr:col>1</xdr:col>
      <xdr:colOff>1175738</xdr:colOff>
      <xdr:row>18</xdr:row>
      <xdr:rowOff>1485720</xdr:rowOff>
    </xdr:to>
    <xdr:pic>
      <xdr:nvPicPr>
        <xdr:cNvPr id="173" name="Imagen 172" descr="Tira de piel con apliques florales | Michael Kors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8107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19</xdr:row>
      <xdr:rowOff>45720</xdr:rowOff>
    </xdr:from>
    <xdr:to>
      <xdr:col>1</xdr:col>
      <xdr:colOff>1175738</xdr:colOff>
      <xdr:row>19</xdr:row>
      <xdr:rowOff>1485720</xdr:rowOff>
    </xdr:to>
    <xdr:pic>
      <xdr:nvPicPr>
        <xdr:cNvPr id="174" name="Imagen 173" descr="Tira para bolso de piel con apliques florales | Michael Kors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4414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</xdr:row>
      <xdr:rowOff>45720</xdr:rowOff>
    </xdr:from>
    <xdr:to>
      <xdr:col>1</xdr:col>
      <xdr:colOff>1175738</xdr:colOff>
      <xdr:row>20</xdr:row>
      <xdr:rowOff>1485720</xdr:rowOff>
    </xdr:to>
    <xdr:pic>
      <xdr:nvPicPr>
        <xdr:cNvPr id="179" name="Imagen 178" descr="Tira para bolso de piel festoneada | Michael Kors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0720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21</xdr:row>
      <xdr:rowOff>45720</xdr:rowOff>
    </xdr:from>
    <xdr:to>
      <xdr:col>1</xdr:col>
      <xdr:colOff>1175738</xdr:colOff>
      <xdr:row>21</xdr:row>
      <xdr:rowOff>1485720</xdr:rowOff>
    </xdr:to>
    <xdr:pic>
      <xdr:nvPicPr>
        <xdr:cNvPr id="185" name="Imagen 184" descr="Separador para bolso Mercer de piel | Michael Kors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97027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22</xdr:row>
      <xdr:rowOff>45720</xdr:rowOff>
    </xdr:from>
    <xdr:to>
      <xdr:col>1</xdr:col>
      <xdr:colOff>1206060</xdr:colOff>
      <xdr:row>22</xdr:row>
      <xdr:rowOff>1485720</xdr:rowOff>
    </xdr:to>
    <xdr:pic>
      <xdr:nvPicPr>
        <xdr:cNvPr id="241" name="Imagen 240" descr="30T7GG9N4T 333 GUITAR STRAPS | ladies shoes online sigrun-woehr.com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333440"/>
          <a:ext cx="110680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23</xdr:row>
      <xdr:rowOff>45720</xdr:rowOff>
    </xdr:from>
    <xdr:to>
      <xdr:col>1</xdr:col>
      <xdr:colOff>1175738</xdr:colOff>
      <xdr:row>23</xdr:row>
      <xdr:rowOff>1485720</xdr:rowOff>
    </xdr:to>
    <xdr:pic>
      <xdr:nvPicPr>
        <xdr:cNvPr id="243" name="Imagen 242" descr="Tira para el hombro de piel festoneada | Michael Kors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29641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</xdr:row>
      <xdr:rowOff>45720</xdr:rowOff>
    </xdr:from>
    <xdr:to>
      <xdr:col>1</xdr:col>
      <xdr:colOff>1163600</xdr:colOff>
      <xdr:row>24</xdr:row>
      <xdr:rowOff>1485720</xdr:rowOff>
    </xdr:to>
    <xdr:pic>
      <xdr:nvPicPr>
        <xdr:cNvPr id="244" name="Imagen 243" descr="Floral Embellished Leather Shoulder Strap | Michael Kors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5948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25</xdr:row>
      <xdr:rowOff>45720</xdr:rowOff>
    </xdr:from>
    <xdr:to>
      <xdr:col>1</xdr:col>
      <xdr:colOff>1175738</xdr:colOff>
      <xdr:row>25</xdr:row>
      <xdr:rowOff>1485720</xdr:rowOff>
    </xdr:to>
    <xdr:pic>
      <xdr:nvPicPr>
        <xdr:cNvPr id="245" name="Imagen 244" descr="Tira mini para el hombro de piel perforada con motivos florales | Michael  Kors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2254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25</xdr:row>
      <xdr:rowOff>45720</xdr:rowOff>
    </xdr:from>
    <xdr:to>
      <xdr:col>1</xdr:col>
      <xdr:colOff>1173523</xdr:colOff>
      <xdr:row>25</xdr:row>
      <xdr:rowOff>1485720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0810" y="36225480"/>
          <a:ext cx="1074420" cy="1439545"/>
        </a:xfrm>
        <a:prstGeom prst="rect">
          <a:avLst/>
        </a:prstGeom>
      </xdr:spPr>
    </xdr:pic>
    <xdr:clientData/>
  </xdr:twoCellAnchor>
  <xdr:twoCellAnchor>
    <xdr:from>
      <xdr:col>1</xdr:col>
      <xdr:colOff>99060</xdr:colOff>
      <xdr:row>34</xdr:row>
      <xdr:rowOff>45720</xdr:rowOff>
    </xdr:from>
    <xdr:to>
      <xdr:col>1</xdr:col>
      <xdr:colOff>1539060</xdr:colOff>
      <xdr:row>34</xdr:row>
      <xdr:rowOff>1485720</xdr:rowOff>
    </xdr:to>
    <xdr:pic>
      <xdr:nvPicPr>
        <xdr:cNvPr id="253" name="Imagen 252" descr="Microondas Whirlpool Negro espejo, 30 L, 900 W, Grill: 140,00 €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09016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35</xdr:row>
      <xdr:rowOff>45720</xdr:rowOff>
    </xdr:from>
    <xdr:to>
      <xdr:col>1</xdr:col>
      <xdr:colOff>1539060</xdr:colOff>
      <xdr:row>35</xdr:row>
      <xdr:rowOff>1485720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25322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36</xdr:row>
      <xdr:rowOff>45720</xdr:rowOff>
    </xdr:from>
    <xdr:to>
      <xdr:col>1</xdr:col>
      <xdr:colOff>1057666</xdr:colOff>
      <xdr:row>36</xdr:row>
      <xdr:rowOff>1485720</xdr:rowOff>
    </xdr:to>
    <xdr:pic>
      <xdr:nvPicPr>
        <xdr:cNvPr id="275" name="Imagen 274" descr="Michael Kors Cartera Jet Set - La Suite Online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416296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37</xdr:row>
      <xdr:rowOff>45720</xdr:rowOff>
    </xdr:from>
    <xdr:to>
      <xdr:col>1</xdr:col>
      <xdr:colOff>1539060</xdr:colOff>
      <xdr:row>37</xdr:row>
      <xdr:rowOff>1485720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57936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38</xdr:row>
      <xdr:rowOff>45720</xdr:rowOff>
    </xdr:from>
    <xdr:to>
      <xdr:col>1</xdr:col>
      <xdr:colOff>1539060</xdr:colOff>
      <xdr:row>38</xdr:row>
      <xdr:rowOff>1485720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742432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39</xdr:row>
      <xdr:rowOff>45720</xdr:rowOff>
    </xdr:from>
    <xdr:to>
      <xdr:col>1</xdr:col>
      <xdr:colOff>1539060</xdr:colOff>
      <xdr:row>39</xdr:row>
      <xdr:rowOff>1485720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590550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40</xdr:row>
      <xdr:rowOff>45720</xdr:rowOff>
    </xdr:from>
    <xdr:to>
      <xdr:col>1</xdr:col>
      <xdr:colOff>1163600</xdr:colOff>
      <xdr:row>40</xdr:row>
      <xdr:rowOff>1485720</xdr:rowOff>
    </xdr:to>
    <xdr:pic>
      <xdr:nvPicPr>
        <xdr:cNvPr id="295" name="Imagen 294" descr="Bolso Bolo De Piel Ashya X Michael Kors Con Estampado Saga Signature |  Michael Kors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606856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41</xdr:row>
      <xdr:rowOff>45720</xdr:rowOff>
    </xdr:from>
    <xdr:to>
      <xdr:col>1</xdr:col>
      <xdr:colOff>1163600</xdr:colOff>
      <xdr:row>41</xdr:row>
      <xdr:rowOff>1485720</xdr:rowOff>
    </xdr:to>
    <xdr:pic>
      <xdr:nvPicPr>
        <xdr:cNvPr id="306" name="Imagen 305" descr="Funda Para Barra De Labios De Piel Acolchada En Bandolera | Michael Kors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623163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42</xdr:row>
      <xdr:rowOff>45720</xdr:rowOff>
    </xdr:from>
    <xdr:to>
      <xdr:col>1</xdr:col>
      <xdr:colOff>1179060</xdr:colOff>
      <xdr:row>42</xdr:row>
      <xdr:rowOff>1485720</xdr:rowOff>
    </xdr:to>
    <xdr:pic>
      <xdr:nvPicPr>
        <xdr:cNvPr id="307" name="Imagen 306" descr="MICHAEL KORS: Bolso de hombro para mujer, Fucsia | Bolso De Hombro Michael  Kors 32H1LT9C6C en línea en GIGLIO.COM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639470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43</xdr:row>
      <xdr:rowOff>45720</xdr:rowOff>
    </xdr:from>
    <xdr:to>
      <xdr:col>1</xdr:col>
      <xdr:colOff>1295944</xdr:colOff>
      <xdr:row>43</xdr:row>
      <xdr:rowOff>1485720</xdr:rowOff>
    </xdr:to>
    <xdr:pic>
      <xdr:nvPicPr>
        <xdr:cNvPr id="308" name="Imagen 307" descr="Michael Kors Jet Set Charm Tablet cover lammet læder lyserød - 32H1LT9E1L-542  | wardow.com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65577720"/>
          <a:ext cx="119634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45</xdr:row>
      <xdr:rowOff>45720</xdr:rowOff>
    </xdr:from>
    <xdr:to>
      <xdr:col>1</xdr:col>
      <xdr:colOff>1175738</xdr:colOff>
      <xdr:row>45</xdr:row>
      <xdr:rowOff>1485720</xdr:rowOff>
    </xdr:to>
    <xdr:pic>
      <xdr:nvPicPr>
        <xdr:cNvPr id="317" name="Imagen 316" descr="Leather Bag Charm | Michael Kors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688390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46</xdr:row>
      <xdr:rowOff>45720</xdr:rowOff>
    </xdr:from>
    <xdr:to>
      <xdr:col>1</xdr:col>
      <xdr:colOff>1163600</xdr:colOff>
      <xdr:row>46</xdr:row>
      <xdr:rowOff>1485720</xdr:rowOff>
    </xdr:to>
    <xdr:pic>
      <xdr:nvPicPr>
        <xdr:cNvPr id="318" name="Imagen 317" descr="Leather Bag Charm | Michael Kors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704697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47</xdr:row>
      <xdr:rowOff>45720</xdr:rowOff>
    </xdr:from>
    <xdr:to>
      <xdr:col>1</xdr:col>
      <xdr:colOff>1539060</xdr:colOff>
      <xdr:row>47</xdr:row>
      <xdr:rowOff>1485720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721004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48</xdr:row>
      <xdr:rowOff>45720</xdr:rowOff>
    </xdr:from>
    <xdr:to>
      <xdr:col>1</xdr:col>
      <xdr:colOff>1539060</xdr:colOff>
      <xdr:row>48</xdr:row>
      <xdr:rowOff>1485720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7373112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49</xdr:row>
      <xdr:rowOff>45720</xdr:rowOff>
    </xdr:from>
    <xdr:to>
      <xdr:col>1</xdr:col>
      <xdr:colOff>1539060</xdr:colOff>
      <xdr:row>49</xdr:row>
      <xdr:rowOff>1485720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753618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50</xdr:row>
      <xdr:rowOff>45720</xdr:rowOff>
    </xdr:from>
    <xdr:to>
      <xdr:col>1</xdr:col>
      <xdr:colOff>1175738</xdr:colOff>
      <xdr:row>50</xdr:row>
      <xdr:rowOff>1485720</xdr:rowOff>
    </xdr:to>
    <xdr:pic>
      <xdr:nvPicPr>
        <xdr:cNvPr id="368" name="Imagen 367" descr="Jade Extra-small Leather Crossbody Bag | Michael Kors">
          <a:extLs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769924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51</xdr:row>
      <xdr:rowOff>45720</xdr:rowOff>
    </xdr:from>
    <xdr:to>
      <xdr:col>1</xdr:col>
      <xdr:colOff>1175738</xdr:colOff>
      <xdr:row>51</xdr:row>
      <xdr:rowOff>1485720</xdr:rowOff>
    </xdr:to>
    <xdr:pic>
      <xdr:nvPicPr>
        <xdr:cNvPr id="371" name="Imagen 370" descr="Bandolera Bedford Travel mediana de piel en relieve con iniciales de  logotipo | Michael Kors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786231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53</xdr:row>
      <xdr:rowOff>45720</xdr:rowOff>
    </xdr:from>
    <xdr:to>
      <xdr:col>1</xdr:col>
      <xdr:colOff>1175738</xdr:colOff>
      <xdr:row>53</xdr:row>
      <xdr:rowOff>1485720</xdr:rowOff>
    </xdr:to>
    <xdr:pic>
      <xdr:nvPicPr>
        <xdr:cNvPr id="380" name="Imagen 379" descr="Bandolera grande con logotipo para botella de agua | Michael Kors">
          <a:extLs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818845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55</xdr:row>
      <xdr:rowOff>45720</xdr:rowOff>
    </xdr:from>
    <xdr:to>
      <xdr:col>1</xdr:col>
      <xdr:colOff>1539060</xdr:colOff>
      <xdr:row>55</xdr:row>
      <xdr:rowOff>1485720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851458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56</xdr:row>
      <xdr:rowOff>45720</xdr:rowOff>
    </xdr:from>
    <xdr:to>
      <xdr:col>1</xdr:col>
      <xdr:colOff>1539060</xdr:colOff>
      <xdr:row>56</xdr:row>
      <xdr:rowOff>1485720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867765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59</xdr:row>
      <xdr:rowOff>45720</xdr:rowOff>
    </xdr:from>
    <xdr:to>
      <xdr:col>1</xdr:col>
      <xdr:colOff>1163600</xdr:colOff>
      <xdr:row>59</xdr:row>
      <xdr:rowOff>1485720</xdr:rowOff>
    </xdr:to>
    <xdr:pic>
      <xdr:nvPicPr>
        <xdr:cNvPr id="421" name="Imagen 420" descr="Billetera Pequeña De Piel Granulada Y Piel En Relieve Con Motivo De  Serpiente | Michael Kors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916686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60</xdr:row>
      <xdr:rowOff>45720</xdr:rowOff>
    </xdr:from>
    <xdr:to>
      <xdr:col>1</xdr:col>
      <xdr:colOff>1141970</xdr:colOff>
      <xdr:row>60</xdr:row>
      <xdr:rowOff>1485720</xdr:rowOff>
    </xdr:to>
    <xdr:pic>
      <xdr:nvPicPr>
        <xdr:cNvPr id="422" name="Imagen 421" descr="michael kors xs lpstck cse on chn - 34h1ltmn1l 542 Talla T/U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93299280"/>
          <a:ext cx="104267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61</xdr:row>
      <xdr:rowOff>45720</xdr:rowOff>
    </xdr:from>
    <xdr:to>
      <xdr:col>1</xdr:col>
      <xdr:colOff>1175738</xdr:colOff>
      <xdr:row>61</xdr:row>
      <xdr:rowOff>1485720</xdr:rowOff>
    </xdr:to>
    <xdr:pic>
      <xdr:nvPicPr>
        <xdr:cNvPr id="448" name="Imagen 447" descr="Logo Key Chain Touch Tool | Michael Kors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949299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62</xdr:row>
      <xdr:rowOff>45720</xdr:rowOff>
    </xdr:from>
    <xdr:to>
      <xdr:col>1</xdr:col>
      <xdr:colOff>1175738</xdr:colOff>
      <xdr:row>62</xdr:row>
      <xdr:rowOff>1485720</xdr:rowOff>
    </xdr:to>
    <xdr:pic>
      <xdr:nvPicPr>
        <xdr:cNvPr id="449" name="Imagen 448" descr="Estuche pequeño con logotipo para desinfectante de manos | Michael Kors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965606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63</xdr:row>
      <xdr:rowOff>45720</xdr:rowOff>
    </xdr:from>
    <xdr:to>
      <xdr:col>1</xdr:col>
      <xdr:colOff>1179060</xdr:colOff>
      <xdr:row>63</xdr:row>
      <xdr:rowOff>1485720</xdr:rowOff>
    </xdr:to>
    <xdr:pic>
      <xdr:nvPicPr>
        <xdr:cNvPr id="453" name="Imagen 452" descr="Zapatillas Air Jordan 1 Retro High Jordan disponibles en tallas 40 - 50.  Envío express ✈ Devolución gratuita ✓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9819132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64</xdr:row>
      <xdr:rowOff>45720</xdr:rowOff>
    </xdr:from>
    <xdr:to>
      <xdr:col>1</xdr:col>
      <xdr:colOff>1175738</xdr:colOff>
      <xdr:row>64</xdr:row>
      <xdr:rowOff>1485720</xdr:rowOff>
    </xdr:to>
    <xdr:pic>
      <xdr:nvPicPr>
        <xdr:cNvPr id="457" name="Imagen 456" descr="Botte Hanya en suède et en cuir craquelé à motif patchwork | Michael Kors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998220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65</xdr:row>
      <xdr:rowOff>45720</xdr:rowOff>
    </xdr:from>
    <xdr:to>
      <xdr:col>1</xdr:col>
      <xdr:colOff>1163600</xdr:colOff>
      <xdr:row>65</xdr:row>
      <xdr:rowOff>1485720</xdr:rowOff>
    </xdr:to>
    <xdr:pic>
      <xdr:nvPicPr>
        <xdr:cNvPr id="478" name="Imagen 477" descr="Dupree Logo And Leather Boot | Michael Kors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14526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66</xdr:row>
      <xdr:rowOff>45720</xdr:rowOff>
    </xdr:from>
    <xdr:to>
      <xdr:col>1</xdr:col>
      <xdr:colOff>1163600</xdr:colOff>
      <xdr:row>66</xdr:row>
      <xdr:rowOff>1485720</xdr:rowOff>
    </xdr:to>
    <xdr:pic>
      <xdr:nvPicPr>
        <xdr:cNvPr id="479" name="Imagen 478" descr="Bota Dupree De Piel Con Logotipo | Michael Kors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30833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67</xdr:row>
      <xdr:rowOff>45720</xdr:rowOff>
    </xdr:from>
    <xdr:to>
      <xdr:col>1</xdr:col>
      <xdr:colOff>1539060</xdr:colOff>
      <xdr:row>67</xdr:row>
      <xdr:rowOff>1485720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47140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68</xdr:row>
      <xdr:rowOff>45720</xdr:rowOff>
    </xdr:from>
    <xdr:to>
      <xdr:col>1</xdr:col>
      <xdr:colOff>1057666</xdr:colOff>
      <xdr:row>68</xdr:row>
      <xdr:rowOff>1485720</xdr:rowOff>
    </xdr:to>
    <xdr:pic>
      <xdr:nvPicPr>
        <xdr:cNvPr id="501" name="Imagen 500" descr="Boutique Option-Botte Layton Michael Kors de couleur Noir(Kors-40F1Ltfe6L -001)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634472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69</xdr:row>
      <xdr:rowOff>45720</xdr:rowOff>
    </xdr:from>
    <xdr:to>
      <xdr:col>1</xdr:col>
      <xdr:colOff>1539060</xdr:colOff>
      <xdr:row>69</xdr:row>
      <xdr:rowOff>1485720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79754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70</xdr:row>
      <xdr:rowOff>45720</xdr:rowOff>
    </xdr:from>
    <xdr:to>
      <xdr:col>1</xdr:col>
      <xdr:colOff>1057666</xdr:colOff>
      <xdr:row>70</xdr:row>
      <xdr:rowOff>1485720</xdr:rowOff>
    </xdr:to>
    <xdr:pic>
      <xdr:nvPicPr>
        <xdr:cNvPr id="505" name="Imagen 504" descr="Zapatos de Mujer Michael Kors, Detalle Modelo: 40f1rifb6l-001-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0960608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71</xdr:row>
      <xdr:rowOff>53340</xdr:rowOff>
    </xdr:from>
    <xdr:to>
      <xdr:col>1</xdr:col>
      <xdr:colOff>1663700</xdr:colOff>
      <xdr:row>71</xdr:row>
      <xdr:rowOff>1226820</xdr:rowOff>
    </xdr:to>
    <xdr:pic>
      <xdr:nvPicPr>
        <xdr:cNvPr id="520" name="Imagen 519" descr="MICHAEL KORS Scarlett Bootie Stivaletto Catena Anthrtacite Grey 40F1SC –  Sandrini Calzature e Abbigliamento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1244380"/>
          <a:ext cx="156464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72</xdr:row>
      <xdr:rowOff>45720</xdr:rowOff>
    </xdr:from>
    <xdr:to>
      <xdr:col>1</xdr:col>
      <xdr:colOff>1250144</xdr:colOff>
      <xdr:row>72</xdr:row>
      <xdr:rowOff>1485720</xdr:rowOff>
    </xdr:to>
    <xdr:pic>
      <xdr:nvPicPr>
        <xdr:cNvPr id="534" name="Imagen 533" descr="Michael Michael Kors Women's Turner Hiker Booties In Birch | ModeSens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2867440"/>
          <a:ext cx="115062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73</xdr:row>
      <xdr:rowOff>45720</xdr:rowOff>
    </xdr:from>
    <xdr:to>
      <xdr:col>1</xdr:col>
      <xdr:colOff>1163600</xdr:colOff>
      <xdr:row>73</xdr:row>
      <xdr:rowOff>1485720</xdr:rowOff>
    </xdr:to>
    <xdr:pic>
      <xdr:nvPicPr>
        <xdr:cNvPr id="548" name="Imagen 547" descr="Lottie Suede Ankle Boot | Michael Kors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44981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74</xdr:row>
      <xdr:rowOff>45720</xdr:rowOff>
    </xdr:from>
    <xdr:to>
      <xdr:col>1</xdr:col>
      <xdr:colOff>1539060</xdr:colOff>
      <xdr:row>74</xdr:row>
      <xdr:rowOff>1485720</xdr:rowOff>
    </xdr:to>
    <xdr:pic>
      <xdr:nvPicPr>
        <xdr:cNvPr id="560" name="Imagen 559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61288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75</xdr:row>
      <xdr:rowOff>45720</xdr:rowOff>
    </xdr:from>
    <xdr:to>
      <xdr:col>1</xdr:col>
      <xdr:colOff>1539060</xdr:colOff>
      <xdr:row>75</xdr:row>
      <xdr:rowOff>1485720</xdr:rowOff>
    </xdr:to>
    <xdr:pic>
      <xdr:nvPicPr>
        <xdr:cNvPr id="562" name="Imagen 561" descr="Zuecos MUJER Michael By Michael Kors APRIL CLOG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77594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76</xdr:row>
      <xdr:rowOff>45720</xdr:rowOff>
    </xdr:from>
    <xdr:to>
      <xdr:col>1</xdr:col>
      <xdr:colOff>1539060</xdr:colOff>
      <xdr:row>76</xdr:row>
      <xdr:rowOff>1485720</xdr:rowOff>
    </xdr:to>
    <xdr:pic>
      <xdr:nvPicPr>
        <xdr:cNvPr id="567" name="Imagen 566">
          <a:extLs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93901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77</xdr:row>
      <xdr:rowOff>45720</xdr:rowOff>
    </xdr:from>
    <xdr:to>
      <xdr:col>1</xdr:col>
      <xdr:colOff>1539060</xdr:colOff>
      <xdr:row>77</xdr:row>
      <xdr:rowOff>1485720</xdr:rowOff>
    </xdr:to>
    <xdr:pic>
      <xdr:nvPicPr>
        <xdr:cNvPr id="568" name="Imagen 567">
          <a:extLs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210208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78</xdr:row>
      <xdr:rowOff>45720</xdr:rowOff>
    </xdr:from>
    <xdr:to>
      <xdr:col>1</xdr:col>
      <xdr:colOff>1539060</xdr:colOff>
      <xdr:row>78</xdr:row>
      <xdr:rowOff>1485720</xdr:rowOff>
    </xdr:to>
    <xdr:pic>
      <xdr:nvPicPr>
        <xdr:cNvPr id="570" name="Imagen 569">
          <a:extLs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2265152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79</xdr:row>
      <xdr:rowOff>45720</xdr:rowOff>
    </xdr:from>
    <xdr:to>
      <xdr:col>1</xdr:col>
      <xdr:colOff>1539060</xdr:colOff>
      <xdr:row>79</xdr:row>
      <xdr:rowOff>1485720</xdr:rowOff>
    </xdr:to>
    <xdr:pic>
      <xdr:nvPicPr>
        <xdr:cNvPr id="572" name="Imagen 571" descr="40R2GSFA1B GISELLE ΣΑΓΙΟΝΑΡΕΣ &amp; SLIDES MICHAEL MICHAEL KORS">
          <a:extLs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242822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80</xdr:row>
      <xdr:rowOff>45720</xdr:rowOff>
    </xdr:from>
    <xdr:to>
      <xdr:col>1</xdr:col>
      <xdr:colOff>1175738</xdr:colOff>
      <xdr:row>80</xdr:row>
      <xdr:rowOff>1485720</xdr:rowOff>
    </xdr:to>
    <xdr:pic>
      <xdr:nvPicPr>
        <xdr:cNvPr id="576" name="Imagen 575" descr="Michael Kors - CIPELE - 40R2GSHE5S-001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259128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81</xdr:row>
      <xdr:rowOff>45720</xdr:rowOff>
    </xdr:from>
    <xdr:to>
      <xdr:col>1</xdr:col>
      <xdr:colOff>1361460</xdr:colOff>
      <xdr:row>81</xdr:row>
      <xdr:rowOff>1485720</xdr:rowOff>
    </xdr:to>
    <xdr:pic>
      <xdr:nvPicPr>
        <xdr:cNvPr id="577" name="Imagen 576" descr="Zapato De Tacón Giselle Crema Michael Kors - Ferraris Boutique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27543560"/>
          <a:ext cx="126238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82</xdr:row>
      <xdr:rowOff>45720</xdr:rowOff>
    </xdr:from>
    <xdr:to>
      <xdr:col>1</xdr:col>
      <xdr:colOff>1539060</xdr:colOff>
      <xdr:row>82</xdr:row>
      <xdr:rowOff>1485720</xdr:rowOff>
    </xdr:to>
    <xdr:pic>
      <xdr:nvPicPr>
        <xdr:cNvPr id="578" name="Imagen 577" descr="Лоферы MICHAEL KORS HOLLAND LOAFER 40R2HLFP1A ЧЕРНЫЙ - купить в Москве |  2731825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291742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83</xdr:row>
      <xdr:rowOff>45720</xdr:rowOff>
    </xdr:from>
    <xdr:to>
      <xdr:col>1</xdr:col>
      <xdr:colOff>1539060</xdr:colOff>
      <xdr:row>83</xdr:row>
      <xdr:rowOff>1485720</xdr:rowOff>
    </xdr:to>
    <xdr:pic>
      <xdr:nvPicPr>
        <xdr:cNvPr id="581" name="Imagen 580">
          <a:extLs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080492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84</xdr:row>
      <xdr:rowOff>45720</xdr:rowOff>
    </xdr:from>
    <xdr:to>
      <xdr:col>1</xdr:col>
      <xdr:colOff>1163600</xdr:colOff>
      <xdr:row>84</xdr:row>
      <xdr:rowOff>1485720</xdr:rowOff>
    </xdr:to>
    <xdr:pic>
      <xdr:nvPicPr>
        <xdr:cNvPr id="582" name="Imagen 581" descr="Keke Studded Leather Pump | Michael Kors">
          <a:extLs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24356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85</xdr:row>
      <xdr:rowOff>45720</xdr:rowOff>
    </xdr:from>
    <xdr:to>
      <xdr:col>1</xdr:col>
      <xdr:colOff>1334704</xdr:colOff>
      <xdr:row>85</xdr:row>
      <xdr:rowOff>1485720</xdr:rowOff>
    </xdr:to>
    <xdr:pic>
      <xdr:nvPicPr>
        <xdr:cNvPr id="590" name="Imagen 589" descr="Michael Kors Chanclas Lala Thong Optic White (085) | The Little Green Bag">
          <a:extLs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4066280"/>
          <a:ext cx="12350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86</xdr:row>
      <xdr:rowOff>45720</xdr:rowOff>
    </xdr:from>
    <xdr:to>
      <xdr:col>1</xdr:col>
      <xdr:colOff>1287410</xdr:colOff>
      <xdr:row>86</xdr:row>
      <xdr:rowOff>1485720</xdr:rowOff>
    </xdr:to>
    <xdr:pic>
      <xdr:nvPicPr>
        <xdr:cNvPr id="591" name="Imagen 590" descr="HIGH BAY GEN 2 | LEDVANCE">
          <a:extLs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5696960"/>
          <a:ext cx="118808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87</xdr:row>
      <xdr:rowOff>45720</xdr:rowOff>
    </xdr:from>
    <xdr:to>
      <xdr:col>1</xdr:col>
      <xdr:colOff>1539060</xdr:colOff>
      <xdr:row>87</xdr:row>
      <xdr:rowOff>1485720</xdr:rowOff>
    </xdr:to>
    <xdr:pic>
      <xdr:nvPicPr>
        <xdr:cNvPr id="606" name="Imagen 605" descr="Мюли MICHAEL KORS SCARLETT LOAFER 40R2SCFP2L КОРИЧНЕВЫЙ - купить в Москве |  2731836">
          <a:extLs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73276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88</xdr:row>
      <xdr:rowOff>45720</xdr:rowOff>
    </xdr:from>
    <xdr:to>
      <xdr:col>1</xdr:col>
      <xdr:colOff>1163600</xdr:colOff>
      <xdr:row>88</xdr:row>
      <xdr:rowOff>1485720</xdr:rowOff>
    </xdr:to>
    <xdr:pic>
      <xdr:nvPicPr>
        <xdr:cNvPr id="608" name="Imagen 607" descr="Sandalia Scarlett De Piel Sintética | Michael Kors">
          <a:extLs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389583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89</xdr:row>
      <xdr:rowOff>45720</xdr:rowOff>
    </xdr:from>
    <xdr:to>
      <xdr:col>1</xdr:col>
      <xdr:colOff>1539060</xdr:colOff>
      <xdr:row>89</xdr:row>
      <xdr:rowOff>1485720</xdr:rowOff>
    </xdr:to>
    <xdr:pic>
      <xdr:nvPicPr>
        <xdr:cNvPr id="609" name="Imagen 608" descr="Michael Kors Zueco Scarlett - La Suite Online">
          <a:extLs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405890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90</xdr:row>
      <xdr:rowOff>45720</xdr:rowOff>
    </xdr:from>
    <xdr:to>
      <xdr:col>1</xdr:col>
      <xdr:colOff>1539060</xdr:colOff>
      <xdr:row>90</xdr:row>
      <xdr:rowOff>1485720</xdr:rowOff>
    </xdr:to>
    <xdr:pic>
      <xdr:nvPicPr>
        <xdr:cNvPr id="612" name="Imagen 611" descr="Botas Michael Kors Sidney Rainbootie Mujer Rosa">
          <a:extLs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422196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91</xdr:row>
      <xdr:rowOff>45720</xdr:rowOff>
    </xdr:from>
    <xdr:to>
      <xdr:col>1</xdr:col>
      <xdr:colOff>1539060</xdr:colOff>
      <xdr:row>91</xdr:row>
      <xdr:rowOff>1485720</xdr:rowOff>
    </xdr:to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438503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92</xdr:row>
      <xdr:rowOff>45720</xdr:rowOff>
    </xdr:from>
    <xdr:to>
      <xdr:col>1</xdr:col>
      <xdr:colOff>1539060</xdr:colOff>
      <xdr:row>92</xdr:row>
      <xdr:rowOff>1485720</xdr:rowOff>
    </xdr:to>
    <xdr:pic>
      <xdr:nvPicPr>
        <xdr:cNvPr id="616" name="Imagen 615" descr="Zapatos de Mujer Michael Kors, Detalle Modelo: 40r2tifs1l--">
          <a:extLs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454810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94</xdr:row>
      <xdr:rowOff>45720</xdr:rowOff>
    </xdr:from>
    <xdr:to>
      <xdr:col>1</xdr:col>
      <xdr:colOff>1175738</xdr:colOff>
      <xdr:row>94</xdr:row>
      <xdr:rowOff>1485720</xdr:rowOff>
    </xdr:to>
    <xdr:pic>
      <xdr:nvPicPr>
        <xdr:cNvPr id="622" name="Imagen 621" descr="Sandalia Flora de piel con plataforma y apliques | Michael Kors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487424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95</xdr:row>
      <xdr:rowOff>45720</xdr:rowOff>
    </xdr:from>
    <xdr:to>
      <xdr:col>1</xdr:col>
      <xdr:colOff>1539060</xdr:colOff>
      <xdr:row>95</xdr:row>
      <xdr:rowOff>1485720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03730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96</xdr:row>
      <xdr:rowOff>45720</xdr:rowOff>
    </xdr:from>
    <xdr:to>
      <xdr:col>1</xdr:col>
      <xdr:colOff>1539060</xdr:colOff>
      <xdr:row>96</xdr:row>
      <xdr:rowOff>1485720</xdr:rowOff>
    </xdr:to>
    <xdr:pic>
      <xdr:nvPicPr>
        <xdr:cNvPr id="655" name="Imagen 654" descr="Zapatos de Mujer Michael Kors, Detalle Modelo: 40s1vsmg2l-venessa -">
          <a:extLs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20037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97</xdr:row>
      <xdr:rowOff>45720</xdr:rowOff>
    </xdr:from>
    <xdr:to>
      <xdr:col>1</xdr:col>
      <xdr:colOff>1163600</xdr:colOff>
      <xdr:row>97</xdr:row>
      <xdr:rowOff>1485720</xdr:rowOff>
    </xdr:to>
    <xdr:pic>
      <xdr:nvPicPr>
        <xdr:cNvPr id="666" name="Imagen 665" descr="Garner Studded Burnished Leather Flatform | Michael Kors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36344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98</xdr:row>
      <xdr:rowOff>45720</xdr:rowOff>
    </xdr:from>
    <xdr:to>
      <xdr:col>1</xdr:col>
      <xdr:colOff>1057666</xdr:colOff>
      <xdr:row>98</xdr:row>
      <xdr:rowOff>1485720</xdr:rowOff>
    </xdr:to>
    <xdr:pic>
      <xdr:nvPicPr>
        <xdr:cNvPr id="670" name="Imagen 669" descr="Michael Michael Kors 'Lillie Moc' ballet flats | Women's Shoes | Vitkac">
          <a:extLs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526512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99</xdr:row>
      <xdr:rowOff>45720</xdr:rowOff>
    </xdr:from>
    <xdr:to>
      <xdr:col>1</xdr:col>
      <xdr:colOff>1539060</xdr:colOff>
      <xdr:row>99</xdr:row>
      <xdr:rowOff>1485720</xdr:rowOff>
    </xdr:to>
    <xdr:pic>
      <xdr:nvPicPr>
        <xdr:cNvPr id="676" name="Imagen 675" descr="Leather pumps NORA Michael Kors | Black | Gomez.pl/en">
          <a:extLs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68958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100</xdr:row>
      <xdr:rowOff>45720</xdr:rowOff>
    </xdr:from>
    <xdr:to>
      <xdr:col>1</xdr:col>
      <xdr:colOff>1179060</xdr:colOff>
      <xdr:row>100</xdr:row>
      <xdr:rowOff>1485720</xdr:rowOff>
    </xdr:to>
    <xdr:pic>
      <xdr:nvPicPr>
        <xdr:cNvPr id="711" name="Imagen 710" descr="MICHAEL KORS: Botines planos para mujer, Camello | Botines Planos Michael  Kors 40T1MRHE5E en línea en GIGLIO.COM">
          <a:extLs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5852648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102</xdr:row>
      <xdr:rowOff>45720</xdr:rowOff>
    </xdr:from>
    <xdr:to>
      <xdr:col>1</xdr:col>
      <xdr:colOff>1539060</xdr:colOff>
      <xdr:row>102</xdr:row>
      <xdr:rowOff>1485720</xdr:rowOff>
    </xdr:to>
    <xdr:pic>
      <xdr:nvPicPr>
        <xdr:cNvPr id="721" name="Imagen 720" descr="Zapato - 40T8ABMP1L - Bass Guatemala">
          <a:extLs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6178784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103</xdr:row>
      <xdr:rowOff>45720</xdr:rowOff>
    </xdr:from>
    <xdr:to>
      <xdr:col>1</xdr:col>
      <xdr:colOff>1175738</xdr:colOff>
      <xdr:row>103</xdr:row>
      <xdr:rowOff>1485720</xdr:rowOff>
    </xdr:to>
    <xdr:pic>
      <xdr:nvPicPr>
        <xdr:cNvPr id="724" name="Imagen 723" descr="Sandalia de piel saffiano con placa y logotipo | Michael Kors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634185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104</xdr:row>
      <xdr:rowOff>45720</xdr:rowOff>
    </xdr:from>
    <xdr:to>
      <xdr:col>1</xdr:col>
      <xdr:colOff>1539060</xdr:colOff>
      <xdr:row>104</xdr:row>
      <xdr:rowOff>1485720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6504920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106</xdr:row>
      <xdr:rowOff>45720</xdr:rowOff>
    </xdr:from>
    <xdr:to>
      <xdr:col>1</xdr:col>
      <xdr:colOff>1539060</xdr:colOff>
      <xdr:row>106</xdr:row>
      <xdr:rowOff>1485720</xdr:rowOff>
    </xdr:to>
    <xdr:pic>
      <xdr:nvPicPr>
        <xdr:cNvPr id="817" name="Imagen 816">
          <a:extLst>
            <a:ext uri="{FF2B5EF4-FFF2-40B4-BE49-F238E27FC236}">
              <a16:creationId xmlns:a16="http://schemas.microsoft.com/office/drawing/2014/main" xmlns="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683105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107</xdr:row>
      <xdr:rowOff>45720</xdr:rowOff>
    </xdr:from>
    <xdr:to>
      <xdr:col>1</xdr:col>
      <xdr:colOff>1163600</xdr:colOff>
      <xdr:row>107</xdr:row>
      <xdr:rowOff>1485720</xdr:rowOff>
    </xdr:to>
    <xdr:pic>
      <xdr:nvPicPr>
        <xdr:cNvPr id="829" name="Imagen 828" descr="Zapatilla Nick De Piel Con Motivo De Serpiente En Relieve | Michael Kors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699412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108</xdr:row>
      <xdr:rowOff>45720</xdr:rowOff>
    </xdr:from>
    <xdr:to>
      <xdr:col>1</xdr:col>
      <xdr:colOff>1539060</xdr:colOff>
      <xdr:row>108</xdr:row>
      <xdr:rowOff>1485720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7157192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109</xdr:row>
      <xdr:rowOff>45720</xdr:rowOff>
    </xdr:from>
    <xdr:to>
      <xdr:col>1</xdr:col>
      <xdr:colOff>1599060</xdr:colOff>
      <xdr:row>109</xdr:row>
      <xdr:rowOff>1485720</xdr:rowOff>
    </xdr:to>
    <xdr:pic>
      <xdr:nvPicPr>
        <xdr:cNvPr id="913" name="Imagen 912" descr="Muelle espiral, airbag RENAULT Trafic II Furgón 2.0 dCi FAP corto L1H1  1000kg 115 cv al mejor precio - Oscaro.es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73202600"/>
          <a:ext cx="149987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110</xdr:row>
      <xdr:rowOff>45720</xdr:rowOff>
    </xdr:from>
    <xdr:to>
      <xdr:col>1</xdr:col>
      <xdr:colOff>1175738</xdr:colOff>
      <xdr:row>110</xdr:row>
      <xdr:rowOff>1485720</xdr:rowOff>
    </xdr:to>
    <xdr:pic>
      <xdr:nvPicPr>
        <xdr:cNvPr id="914" name="Imagen 913" descr="Quilted Nylon Packable Puffer Jacket | Michael Kors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748332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111</xdr:row>
      <xdr:rowOff>45720</xdr:rowOff>
    </xdr:from>
    <xdr:to>
      <xdr:col>1</xdr:col>
      <xdr:colOff>1179060</xdr:colOff>
      <xdr:row>111</xdr:row>
      <xdr:rowOff>1485720</xdr:rowOff>
    </xdr:to>
    <xdr:pic>
      <xdr:nvPicPr>
        <xdr:cNvPr id="915" name="Imagen 914" descr="MICHAEL Michael Kors Doudoune 77F4918M82 Noir Regular Fit • Modivo.fr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7646396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112</xdr:row>
      <xdr:rowOff>45720</xdr:rowOff>
    </xdr:from>
    <xdr:to>
      <xdr:col>1</xdr:col>
      <xdr:colOff>1054886</xdr:colOff>
      <xdr:row>112</xdr:row>
      <xdr:rowOff>1485720</xdr:rowOff>
    </xdr:to>
    <xdr:pic>
      <xdr:nvPicPr>
        <xdr:cNvPr id="920" name="Imagen 919" descr="Down coat Michael Kors | Black | Gomez.pl/en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78094640"/>
          <a:ext cx="9556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113</xdr:row>
      <xdr:rowOff>45720</xdr:rowOff>
    </xdr:from>
    <xdr:to>
      <xdr:col>1</xdr:col>
      <xdr:colOff>1175738</xdr:colOff>
      <xdr:row>113</xdr:row>
      <xdr:rowOff>1485720</xdr:rowOff>
    </xdr:to>
    <xdr:pic>
      <xdr:nvPicPr>
        <xdr:cNvPr id="921" name="Imagen 920" descr="Cárdigan de doble cara en lana y cachemir | Michael Kors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797253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114</xdr:row>
      <xdr:rowOff>45720</xdr:rowOff>
    </xdr:from>
    <xdr:to>
      <xdr:col>1</xdr:col>
      <xdr:colOff>1175738</xdr:colOff>
      <xdr:row>114</xdr:row>
      <xdr:rowOff>1485720</xdr:rowOff>
    </xdr:to>
    <xdr:pic>
      <xdr:nvPicPr>
        <xdr:cNvPr id="922" name="Imagen 921" descr="Faux Fur-Trim Chevron-Quilted Belted Jacket | Michael Kors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813560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115</xdr:row>
      <xdr:rowOff>45720</xdr:rowOff>
    </xdr:from>
    <xdr:to>
      <xdr:col>1</xdr:col>
      <xdr:colOff>1179060</xdr:colOff>
      <xdr:row>115</xdr:row>
      <xdr:rowOff>1485720</xdr:rowOff>
    </xdr:to>
    <xdr:pic>
      <xdr:nvPicPr>
        <xdr:cNvPr id="923" name="Imagen 922" descr="MICHAEL Michael Kors Parka 77T4192M82 Czarny Loose Fit • Modivo.pl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8298668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116</xdr:row>
      <xdr:rowOff>45720</xdr:rowOff>
    </xdr:from>
    <xdr:to>
      <xdr:col>1</xdr:col>
      <xdr:colOff>947280</xdr:colOff>
      <xdr:row>116</xdr:row>
      <xdr:rowOff>1485720</xdr:rowOff>
    </xdr:to>
    <xdr:pic>
      <xdr:nvPicPr>
        <xdr:cNvPr id="924" name="Imagen 923" descr="Michael Kors Men's Knit Pants Loungewear Navy Size Large New! NWT  194391330911 | eBay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84617360"/>
          <a:ext cx="8477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117</xdr:row>
      <xdr:rowOff>45720</xdr:rowOff>
    </xdr:from>
    <xdr:to>
      <xdr:col>1</xdr:col>
      <xdr:colOff>1163600</xdr:colOff>
      <xdr:row>117</xdr:row>
      <xdr:rowOff>1485720</xdr:rowOff>
    </xdr:to>
    <xdr:pic>
      <xdr:nvPicPr>
        <xdr:cNvPr id="926" name="Imagen 925" descr="New Arrivals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862480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118</xdr:row>
      <xdr:rowOff>45720</xdr:rowOff>
    </xdr:from>
    <xdr:to>
      <xdr:col>1</xdr:col>
      <xdr:colOff>1163600</xdr:colOff>
      <xdr:row>118</xdr:row>
      <xdr:rowOff>1485720</xdr:rowOff>
    </xdr:to>
    <xdr:pic>
      <xdr:nvPicPr>
        <xdr:cNvPr id="928" name="Imagen 927" descr="Buffalo Check Puffer Jacket | Michael Kors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878787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119</xdr:row>
      <xdr:rowOff>45720</xdr:rowOff>
    </xdr:from>
    <xdr:to>
      <xdr:col>1</xdr:col>
      <xdr:colOff>1250144</xdr:colOff>
      <xdr:row>119</xdr:row>
      <xdr:rowOff>1485720</xdr:rowOff>
    </xdr:to>
    <xdr:pic>
      <xdr:nvPicPr>
        <xdr:cNvPr id="929" name="Imagen 928" descr="Michael Kors Double-breasted Wool-blend Peacoat In Dark Midnight | ModeSens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89509400"/>
          <a:ext cx="115062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120</xdr:row>
      <xdr:rowOff>45720</xdr:rowOff>
    </xdr:from>
    <xdr:to>
      <xdr:col>1</xdr:col>
      <xdr:colOff>1163600</xdr:colOff>
      <xdr:row>120</xdr:row>
      <xdr:rowOff>1485720</xdr:rowOff>
    </xdr:to>
    <xdr:pic>
      <xdr:nvPicPr>
        <xdr:cNvPr id="930" name="Imagen 929" descr="Quilted Vest | Michael Kors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911400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121</xdr:row>
      <xdr:rowOff>45720</xdr:rowOff>
    </xdr:from>
    <xdr:to>
      <xdr:col>1</xdr:col>
      <xdr:colOff>1163600</xdr:colOff>
      <xdr:row>121</xdr:row>
      <xdr:rowOff>1485720</xdr:rowOff>
    </xdr:to>
    <xdr:pic>
      <xdr:nvPicPr>
        <xdr:cNvPr id="933" name="Imagen 932" descr="Polo De Algodón Con Manga Larga | Michael Kors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927707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122</xdr:row>
      <xdr:rowOff>45720</xdr:rowOff>
    </xdr:from>
    <xdr:to>
      <xdr:col>1</xdr:col>
      <xdr:colOff>1163600</xdr:colOff>
      <xdr:row>122</xdr:row>
      <xdr:rowOff>1485720</xdr:rowOff>
    </xdr:to>
    <xdr:pic>
      <xdr:nvPicPr>
        <xdr:cNvPr id="934" name="Imagen 933" descr="Embroidered Logo Cotton Blend Sweatshirt | Michael Kors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944014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123</xdr:row>
      <xdr:rowOff>45720</xdr:rowOff>
    </xdr:from>
    <xdr:to>
      <xdr:col>1</xdr:col>
      <xdr:colOff>1179060</xdr:colOff>
      <xdr:row>123</xdr:row>
      <xdr:rowOff>1485720</xdr:rowOff>
    </xdr:to>
    <xdr:pic>
      <xdr:nvPicPr>
        <xdr:cNvPr id="935" name="Imagen 934" descr="MICHAEL Michael Kors Спортивні штани Blend Track CF05JP28XB Чорний Regular  Fit • Modivo.ua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9603212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126</xdr:row>
      <xdr:rowOff>45720</xdr:rowOff>
    </xdr:from>
    <xdr:to>
      <xdr:col>1</xdr:col>
      <xdr:colOff>1163600</xdr:colOff>
      <xdr:row>126</xdr:row>
      <xdr:rowOff>1485720</xdr:rowOff>
    </xdr:to>
    <xdr:pic>
      <xdr:nvPicPr>
        <xdr:cNvPr id="961" name="Imagen 960" descr="Stretch Knit Joggers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009241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127</xdr:row>
      <xdr:rowOff>45720</xdr:rowOff>
    </xdr:from>
    <xdr:to>
      <xdr:col>1</xdr:col>
      <xdr:colOff>1163600</xdr:colOff>
      <xdr:row>127</xdr:row>
      <xdr:rowOff>1485720</xdr:rowOff>
    </xdr:to>
    <xdr:pic>
      <xdr:nvPicPr>
        <xdr:cNvPr id="964" name="Imagen 963" descr="Faux Shearling Blend Zip-Up Hoodie | Michael Kors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025548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128</xdr:row>
      <xdr:rowOff>45720</xdr:rowOff>
    </xdr:from>
    <xdr:to>
      <xdr:col>1</xdr:col>
      <xdr:colOff>1163600</xdr:colOff>
      <xdr:row>128</xdr:row>
      <xdr:rowOff>1485720</xdr:rowOff>
    </xdr:to>
    <xdr:pic>
      <xdr:nvPicPr>
        <xdr:cNvPr id="965" name="Imagen 964" descr="Joggers De Neopreno | Michael Kors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041855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129</xdr:row>
      <xdr:rowOff>45720</xdr:rowOff>
    </xdr:from>
    <xdr:to>
      <xdr:col>1</xdr:col>
      <xdr:colOff>1054886</xdr:colOff>
      <xdr:row>129</xdr:row>
      <xdr:rowOff>1485720</xdr:rowOff>
    </xdr:to>
    <xdr:pic>
      <xdr:nvPicPr>
        <xdr:cNvPr id="967" name="Imagen 966" descr="T-shirt | Regular Fit Michael Kors | Gray | Gomez.pl/en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05816200"/>
          <a:ext cx="9556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130</xdr:row>
      <xdr:rowOff>45720</xdr:rowOff>
    </xdr:from>
    <xdr:to>
      <xdr:col>1</xdr:col>
      <xdr:colOff>1054886</xdr:colOff>
      <xdr:row>130</xdr:row>
      <xdr:rowOff>1485720</xdr:rowOff>
    </xdr:to>
    <xdr:pic>
      <xdr:nvPicPr>
        <xdr:cNvPr id="968" name="Imagen 967" descr="T-shirt BLOCK AVIATOR | Regular Fit Michael Kors | Navy blue | Gomez.pl/en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07446880"/>
          <a:ext cx="9556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131</xdr:row>
      <xdr:rowOff>45720</xdr:rowOff>
    </xdr:from>
    <xdr:to>
      <xdr:col>1</xdr:col>
      <xdr:colOff>1175738</xdr:colOff>
      <xdr:row>131</xdr:row>
      <xdr:rowOff>1485720</xdr:rowOff>
    </xdr:to>
    <xdr:pic>
      <xdr:nvPicPr>
        <xdr:cNvPr id="972" name="Imagen 971" descr="Sudadera De Mezcla De Algodón A Rayas Con Capucha Y Logotipo Gráfico |  Michael Kors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090775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132</xdr:row>
      <xdr:rowOff>45720</xdr:rowOff>
    </xdr:from>
    <xdr:to>
      <xdr:col>1</xdr:col>
      <xdr:colOff>1175738</xdr:colOff>
      <xdr:row>132</xdr:row>
      <xdr:rowOff>1485720</xdr:rowOff>
    </xdr:to>
    <xdr:pic>
      <xdr:nvPicPr>
        <xdr:cNvPr id="974" name="Imagen 973" descr="Chaqueta deportiva de punto elástico con logotipo | Michael Kors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107082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133</xdr:row>
      <xdr:rowOff>45720</xdr:rowOff>
    </xdr:from>
    <xdr:to>
      <xdr:col>1</xdr:col>
      <xdr:colOff>1175738</xdr:colOff>
      <xdr:row>133</xdr:row>
      <xdr:rowOff>1485720</xdr:rowOff>
    </xdr:to>
    <xdr:pic>
      <xdr:nvPicPr>
        <xdr:cNvPr id="975" name="Imagen 974" descr="Striped Logo Stretch Knit Joggers | Michael Kors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123389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134</xdr:row>
      <xdr:rowOff>45720</xdr:rowOff>
    </xdr:from>
    <xdr:to>
      <xdr:col>1</xdr:col>
      <xdr:colOff>1175738</xdr:colOff>
      <xdr:row>134</xdr:row>
      <xdr:rowOff>1485720</xdr:rowOff>
    </xdr:to>
    <xdr:pic>
      <xdr:nvPicPr>
        <xdr:cNvPr id="983" name="Imagen 982" descr="Jersey de cuello vuelto de lana merino trenzada | Michael Kors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139696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135</xdr:row>
      <xdr:rowOff>45720</xdr:rowOff>
    </xdr:from>
    <xdr:to>
      <xdr:col>1</xdr:col>
      <xdr:colOff>1539060</xdr:colOff>
      <xdr:row>135</xdr:row>
      <xdr:rowOff>1485720</xdr:rowOff>
    </xdr:to>
    <xdr:pic>
      <xdr:nvPicPr>
        <xdr:cNvPr id="986" name="Imagen 985" descr="Michael Kors - Jacket - Shop with ABC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1560028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136</xdr:row>
      <xdr:rowOff>45720</xdr:rowOff>
    </xdr:from>
    <xdr:to>
      <xdr:col>1</xdr:col>
      <xdr:colOff>1163600</xdr:colOff>
      <xdr:row>136</xdr:row>
      <xdr:rowOff>1485720</xdr:rowOff>
    </xdr:to>
    <xdr:pic>
      <xdr:nvPicPr>
        <xdr:cNvPr id="988" name="Imagen 987" descr="Cotton Long-Sleeve Polo Shirt | Michael Kors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172309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137</xdr:row>
      <xdr:rowOff>45720</xdr:rowOff>
    </xdr:from>
    <xdr:to>
      <xdr:col>1</xdr:col>
      <xdr:colOff>1163600</xdr:colOff>
      <xdr:row>137</xdr:row>
      <xdr:rowOff>1485720</xdr:rowOff>
    </xdr:to>
    <xdr:pic>
      <xdr:nvPicPr>
        <xdr:cNvPr id="990" name="Imagen 989" descr="Leopard Metallic Wool Jacquard Blazer | Michael Kors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188616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138</xdr:row>
      <xdr:rowOff>45720</xdr:rowOff>
    </xdr:from>
    <xdr:to>
      <xdr:col>1</xdr:col>
      <xdr:colOff>1163600</xdr:colOff>
      <xdr:row>138</xdr:row>
      <xdr:rowOff>1485720</xdr:rowOff>
    </xdr:to>
    <xdr:pic>
      <xdr:nvPicPr>
        <xdr:cNvPr id="995" name="Imagen 994" descr="Slim-Fit Cotton and Silk Jersey Shirt | Michael Kors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204923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139</xdr:row>
      <xdr:rowOff>45720</xdr:rowOff>
    </xdr:from>
    <xdr:to>
      <xdr:col>1</xdr:col>
      <xdr:colOff>1175738</xdr:colOff>
      <xdr:row>139</xdr:row>
      <xdr:rowOff>1485720</xdr:rowOff>
    </xdr:to>
    <xdr:pic>
      <xdr:nvPicPr>
        <xdr:cNvPr id="997" name="Imagen 996" descr="Abrigo acolchado reversible con estampado de camuflaje | Michael Kors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221230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140</xdr:row>
      <xdr:rowOff>45720</xdr:rowOff>
    </xdr:from>
    <xdr:to>
      <xdr:col>1</xdr:col>
      <xdr:colOff>1163600</xdr:colOff>
      <xdr:row>140</xdr:row>
      <xdr:rowOff>1485720</xdr:rowOff>
    </xdr:to>
    <xdr:pic>
      <xdr:nvPicPr>
        <xdr:cNvPr id="998" name="Imagen 997" descr="Faux Sherpa-trim Cotton Blend Parka | Michael Kors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237536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141</xdr:row>
      <xdr:rowOff>45720</xdr:rowOff>
    </xdr:from>
    <xdr:to>
      <xdr:col>1</xdr:col>
      <xdr:colOff>1163600</xdr:colOff>
      <xdr:row>141</xdr:row>
      <xdr:rowOff>1485720</xdr:rowOff>
    </xdr:to>
    <xdr:pic>
      <xdr:nvPicPr>
        <xdr:cNvPr id="1005" name="Imagen 1004" descr="Logo Tape and Camouflage Cotton Jersey Polo Shirt | Michael Kors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253843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142</xdr:row>
      <xdr:rowOff>45720</xdr:rowOff>
    </xdr:from>
    <xdr:to>
      <xdr:col>1</xdr:col>
      <xdr:colOff>1179060</xdr:colOff>
      <xdr:row>142</xdr:row>
      <xdr:rowOff>1485720</xdr:rowOff>
    </xdr:to>
    <xdr:pic>
      <xdr:nvPicPr>
        <xdr:cNvPr id="1006" name="Imagen 1005" descr="Michael Kors Playera Tipo Polo Con Motivo De Lentes De Sol - Farfetch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270150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143</xdr:row>
      <xdr:rowOff>45720</xdr:rowOff>
    </xdr:from>
    <xdr:to>
      <xdr:col>1</xdr:col>
      <xdr:colOff>1179060</xdr:colOff>
      <xdr:row>143</xdr:row>
      <xdr:rowOff>1485720</xdr:rowOff>
    </xdr:to>
    <xdr:pic>
      <xdr:nvPicPr>
        <xdr:cNvPr id="1008" name="Imagen 1007" descr="KORS WAVE LOGO HOODIE – Mosfashion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2864572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144</xdr:row>
      <xdr:rowOff>45720</xdr:rowOff>
    </xdr:from>
    <xdr:to>
      <xdr:col>1</xdr:col>
      <xdr:colOff>1407264</xdr:colOff>
      <xdr:row>144</xdr:row>
      <xdr:rowOff>1485720</xdr:rowOff>
    </xdr:to>
    <xdr:pic>
      <xdr:nvPicPr>
        <xdr:cNvPr id="1010" name="Imagen 1009" descr="Tommy Hilfiger Plumón Sateen Down Hooded marino - Tienda Esdemarca calzado,  moda y complementos - zapatos de marca y zapatillas de marca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30276400"/>
          <a:ext cx="13081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151</xdr:row>
      <xdr:rowOff>45720</xdr:rowOff>
    </xdr:from>
    <xdr:to>
      <xdr:col>1</xdr:col>
      <xdr:colOff>1175738</xdr:colOff>
      <xdr:row>151</xdr:row>
      <xdr:rowOff>1485720</xdr:rowOff>
    </xdr:to>
    <xdr:pic>
      <xdr:nvPicPr>
        <xdr:cNvPr id="1120" name="Imagen 1119" descr="Sherpa-trim Canvas Parka | Michael Kors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16911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152</xdr:row>
      <xdr:rowOff>45720</xdr:rowOff>
    </xdr:from>
    <xdr:to>
      <xdr:col>1</xdr:col>
      <xdr:colOff>1179060</xdr:colOff>
      <xdr:row>152</xdr:row>
      <xdr:rowOff>1485720</xdr:rowOff>
    </xdr:to>
    <xdr:pic>
      <xdr:nvPicPr>
        <xdr:cNvPr id="1123" name="Imagen 1122" descr="Michael Kors толстовка с рукавами реглан CR95HZ5754 (LPN6340925) — купить в  LePodium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33218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153</xdr:row>
      <xdr:rowOff>45720</xdr:rowOff>
    </xdr:from>
    <xdr:to>
      <xdr:col>1</xdr:col>
      <xdr:colOff>1175738</xdr:colOff>
      <xdr:row>153</xdr:row>
      <xdr:rowOff>1485720</xdr:rowOff>
    </xdr:to>
    <xdr:pic>
      <xdr:nvPicPr>
        <xdr:cNvPr id="1125" name="Imagen 1124" descr="Michael Kors Bomber Jackets Deals, SAVE 60%.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49525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154</xdr:row>
      <xdr:rowOff>45720</xdr:rowOff>
    </xdr:from>
    <xdr:to>
      <xdr:col>1</xdr:col>
      <xdr:colOff>1163600</xdr:colOff>
      <xdr:row>154</xdr:row>
      <xdr:rowOff>1485720</xdr:rowOff>
    </xdr:to>
    <xdr:pic>
      <xdr:nvPicPr>
        <xdr:cNvPr id="1131" name="Imagen 1130" descr="Graphic Logo Anorak | Michael Kors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65832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155</xdr:row>
      <xdr:rowOff>45720</xdr:rowOff>
    </xdr:from>
    <xdr:to>
      <xdr:col>1</xdr:col>
      <xdr:colOff>1163600</xdr:colOff>
      <xdr:row>155</xdr:row>
      <xdr:rowOff>1485720</xdr:rowOff>
    </xdr:to>
    <xdr:pic>
      <xdr:nvPicPr>
        <xdr:cNvPr id="1137" name="Imagen 1136" descr="Logo Tape Cotton T-Shirt | Michael Kors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82138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156</xdr:row>
      <xdr:rowOff>45720</xdr:rowOff>
    </xdr:from>
    <xdr:to>
      <xdr:col>1</xdr:col>
      <xdr:colOff>1163600</xdr:colOff>
      <xdr:row>156</xdr:row>
      <xdr:rowOff>1485720</xdr:rowOff>
    </xdr:to>
    <xdr:pic>
      <xdr:nvPicPr>
        <xdr:cNvPr id="1139" name="Imagen 1138" descr="Embroidered Logo Cotton Polo Shirt | Michael Kors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498445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157</xdr:row>
      <xdr:rowOff>45720</xdr:rowOff>
    </xdr:from>
    <xdr:to>
      <xdr:col>1</xdr:col>
      <xdr:colOff>1179060</xdr:colOff>
      <xdr:row>157</xdr:row>
      <xdr:rowOff>1485720</xdr:rowOff>
    </xdr:to>
    <xdr:pic>
      <xdr:nvPicPr>
        <xdr:cNvPr id="1140" name="Imagen 1139" descr="MICHAEL MICHAEL KORS: Camiseta para hombre, Blanco | Camiseta Michael  Michael Kors CS1507EFV4 en línea en GIGLIO.COM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514752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159</xdr:row>
      <xdr:rowOff>45720</xdr:rowOff>
    </xdr:from>
    <xdr:to>
      <xdr:col>1</xdr:col>
      <xdr:colOff>1295944</xdr:colOff>
      <xdr:row>159</xdr:row>
      <xdr:rowOff>1485720</xdr:rowOff>
    </xdr:to>
    <xdr:pic>
      <xdr:nvPicPr>
        <xdr:cNvPr id="1143" name="Imagen 1142" descr="Michael Kors - Zip-up sweatshirt - for Man CS1600J2LY Blue Blue | FRMODA.COM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54736600"/>
          <a:ext cx="119634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160</xdr:row>
      <xdr:rowOff>45720</xdr:rowOff>
    </xdr:from>
    <xdr:to>
      <xdr:col>1</xdr:col>
      <xdr:colOff>1175738</xdr:colOff>
      <xdr:row>160</xdr:row>
      <xdr:rowOff>1485720</xdr:rowOff>
    </xdr:to>
    <xdr:pic>
      <xdr:nvPicPr>
        <xdr:cNvPr id="1144" name="Imagen 1143" descr="Rick Owens Panelled Leather Jacket - Farfetch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563672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161</xdr:row>
      <xdr:rowOff>45720</xdr:rowOff>
    </xdr:from>
    <xdr:to>
      <xdr:col>1</xdr:col>
      <xdr:colOff>1175738</xdr:colOff>
      <xdr:row>161</xdr:row>
      <xdr:rowOff>1485720</xdr:rowOff>
    </xdr:to>
    <xdr:pic>
      <xdr:nvPicPr>
        <xdr:cNvPr id="1146" name="Imagen 1145" descr="Washed Poplin Shorts | Michael Kors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579979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163</xdr:row>
      <xdr:rowOff>45720</xdr:rowOff>
    </xdr:from>
    <xdr:to>
      <xdr:col>1</xdr:col>
      <xdr:colOff>1179060</xdr:colOff>
      <xdr:row>163</xdr:row>
      <xdr:rowOff>1485720</xdr:rowOff>
    </xdr:to>
    <xdr:pic>
      <xdr:nvPicPr>
        <xdr:cNvPr id="1157" name="Imagen 1156" descr="MICHAEL Michael Kors Polo Logo CU05JF4745 Blanc Regular Fit • Modivo.fr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125932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164</xdr:row>
      <xdr:rowOff>45720</xdr:rowOff>
    </xdr:from>
    <xdr:to>
      <xdr:col>1</xdr:col>
      <xdr:colOff>1175738</xdr:colOff>
      <xdr:row>164</xdr:row>
      <xdr:rowOff>1485720</xdr:rowOff>
    </xdr:to>
    <xdr:pic>
      <xdr:nvPicPr>
        <xdr:cNvPr id="1160" name="Imagen 1159" descr="Camiseta de punto liso de algodón con logotipo degradado | Michael Kors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28900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165</xdr:row>
      <xdr:rowOff>45720</xdr:rowOff>
    </xdr:from>
    <xdr:to>
      <xdr:col>1</xdr:col>
      <xdr:colOff>1163600</xdr:colOff>
      <xdr:row>165</xdr:row>
      <xdr:rowOff>1485720</xdr:rowOff>
    </xdr:to>
    <xdr:pic>
      <xdr:nvPicPr>
        <xdr:cNvPr id="1171" name="Imagen 1170" descr="Sudadera De Mezcla De Algodón Con Capucha, Cremallera Y Logotipo | Michael  Kors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45206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166</xdr:row>
      <xdr:rowOff>45720</xdr:rowOff>
    </xdr:from>
    <xdr:to>
      <xdr:col>1</xdr:col>
      <xdr:colOff>1179060</xdr:colOff>
      <xdr:row>166</xdr:row>
      <xdr:rowOff>1485720</xdr:rowOff>
    </xdr:to>
    <xdr:pic>
      <xdr:nvPicPr>
        <xdr:cNvPr id="1172" name="Imagen 1171" descr="MICHAEL KORS: Pantalón para hombre, Rojo | PantalÓN Michael Kors CU150875MF  en línea en GIGLIO.COM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615136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167</xdr:row>
      <xdr:rowOff>45720</xdr:rowOff>
    </xdr:from>
    <xdr:to>
      <xdr:col>1</xdr:col>
      <xdr:colOff>1095984</xdr:colOff>
      <xdr:row>167</xdr:row>
      <xdr:rowOff>1485720</xdr:rowOff>
    </xdr:to>
    <xdr:pic>
      <xdr:nvPicPr>
        <xdr:cNvPr id="1173" name="Imagen 1172" descr="Толстовка мужская Michael Kors CU1508B2CW купить за 23980 руб.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7782040"/>
          <a:ext cx="9963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168</xdr:row>
      <xdr:rowOff>45720</xdr:rowOff>
    </xdr:from>
    <xdr:to>
      <xdr:col>1</xdr:col>
      <xdr:colOff>1163600</xdr:colOff>
      <xdr:row>168</xdr:row>
      <xdr:rowOff>1485720</xdr:rowOff>
    </xdr:to>
    <xdr:pic>
      <xdr:nvPicPr>
        <xdr:cNvPr id="1174" name="Imagen 1173" descr="Paisley Pocket Cotton T-Shirt | Michael Kors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694127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169</xdr:row>
      <xdr:rowOff>45720</xdr:rowOff>
    </xdr:from>
    <xdr:to>
      <xdr:col>1</xdr:col>
      <xdr:colOff>1057666</xdr:colOff>
      <xdr:row>169</xdr:row>
      <xdr:rowOff>1485720</xdr:rowOff>
    </xdr:to>
    <xdr:pic>
      <xdr:nvPicPr>
        <xdr:cNvPr id="1181" name="Imagen 1180" descr="Boutique Option-T-Shirt Lunette Michael Kors de couleur Blanc (Kors- Cu1509Pfv4-100)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7104340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170</xdr:row>
      <xdr:rowOff>45720</xdr:rowOff>
    </xdr:from>
    <xdr:to>
      <xdr:col>1</xdr:col>
      <xdr:colOff>1175738</xdr:colOff>
      <xdr:row>170</xdr:row>
      <xdr:rowOff>1485720</xdr:rowOff>
    </xdr:to>
    <xdr:pic>
      <xdr:nvPicPr>
        <xdr:cNvPr id="1182" name="Imagen 1181" descr="Camiseta de algodón con logotipo bordado | Michael Kors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726740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171</xdr:row>
      <xdr:rowOff>45720</xdr:rowOff>
    </xdr:from>
    <xdr:to>
      <xdr:col>1</xdr:col>
      <xdr:colOff>1163600</xdr:colOff>
      <xdr:row>171</xdr:row>
      <xdr:rowOff>1485720</xdr:rowOff>
    </xdr:to>
    <xdr:pic>
      <xdr:nvPicPr>
        <xdr:cNvPr id="1183" name="Imagen 1182" descr="Striped Cotton T-Shirt | Michael Kors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743047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172</xdr:row>
      <xdr:rowOff>45720</xdr:rowOff>
    </xdr:from>
    <xdr:to>
      <xdr:col>1</xdr:col>
      <xdr:colOff>1163600</xdr:colOff>
      <xdr:row>172</xdr:row>
      <xdr:rowOff>1485720</xdr:rowOff>
    </xdr:to>
    <xdr:pic>
      <xdr:nvPicPr>
        <xdr:cNvPr id="1184" name="Imagen 1183" descr="Logo Tape Cotton Blend Sweatshirt | Michael Kors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759354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173</xdr:row>
      <xdr:rowOff>45720</xdr:rowOff>
    </xdr:from>
    <xdr:to>
      <xdr:col>1</xdr:col>
      <xdr:colOff>1175738</xdr:colOff>
      <xdr:row>173</xdr:row>
      <xdr:rowOff>1485720</xdr:rowOff>
    </xdr:to>
    <xdr:pic>
      <xdr:nvPicPr>
        <xdr:cNvPr id="1185" name="Imagen 1184" descr="LOGO TAPE CREW SS TEE – Mosfashion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775661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174</xdr:row>
      <xdr:rowOff>45720</xdr:rowOff>
    </xdr:from>
    <xdr:to>
      <xdr:col>1</xdr:col>
      <xdr:colOff>1175738</xdr:colOff>
      <xdr:row>174</xdr:row>
      <xdr:rowOff>1485720</xdr:rowOff>
    </xdr:to>
    <xdr:pic>
      <xdr:nvPicPr>
        <xdr:cNvPr id="1186" name="Imagen 1185" descr="Graphic Logo Cotton Blend Sweatshirt | Michael Kors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791968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175</xdr:row>
      <xdr:rowOff>45720</xdr:rowOff>
    </xdr:from>
    <xdr:to>
      <xdr:col>1</xdr:col>
      <xdr:colOff>1095984</xdr:colOff>
      <xdr:row>175</xdr:row>
      <xdr:rowOff>1485720</xdr:rowOff>
    </xdr:to>
    <xdr:pic>
      <xdr:nvPicPr>
        <xdr:cNvPr id="1187" name="Imagen 1186" descr="Толстовка мужская Michael Kors (Майкл Корс) CU150FI3EJ купить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0827480"/>
          <a:ext cx="9963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176</xdr:row>
      <xdr:rowOff>45720</xdr:rowOff>
    </xdr:from>
    <xdr:to>
      <xdr:col>1</xdr:col>
      <xdr:colOff>1407264</xdr:colOff>
      <xdr:row>176</xdr:row>
      <xdr:rowOff>1485720</xdr:rowOff>
    </xdr:to>
    <xdr:pic>
      <xdr:nvPicPr>
        <xdr:cNvPr id="1188" name="Imagen 1187" descr="Tommy Hilfiger Jersey Regular Fleece C Neck Negro - Tienda Esdemarca  calzado, moda y complementos - zapatos de marca y zapatillas de marca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2458160"/>
          <a:ext cx="13081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177</xdr:row>
      <xdr:rowOff>45720</xdr:rowOff>
    </xdr:from>
    <xdr:to>
      <xdr:col>1</xdr:col>
      <xdr:colOff>1179060</xdr:colOff>
      <xdr:row>177</xdr:row>
      <xdr:rowOff>1485720</xdr:rowOff>
    </xdr:to>
    <xdr:pic>
      <xdr:nvPicPr>
        <xdr:cNvPr id="1194" name="Imagen 1193" descr="Michael Kors Μακρύ Γυναικείο Puffer Μπουφάν με Γούνινη Κουκούλα για Χειμώνα  Χρυσό FA421648-220 | Skroutz.gr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40888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178</xdr:row>
      <xdr:rowOff>45720</xdr:rowOff>
    </xdr:from>
    <xdr:to>
      <xdr:col>1</xdr:col>
      <xdr:colOff>1163600</xdr:colOff>
      <xdr:row>178</xdr:row>
      <xdr:rowOff>1485720</xdr:rowOff>
    </xdr:to>
    <xdr:pic>
      <xdr:nvPicPr>
        <xdr:cNvPr id="1196" name="Imagen 1195" descr="Mini Logo Print Ciré Reversible Puffer Jacket | Michael Kors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57195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179</xdr:row>
      <xdr:rowOff>45720</xdr:rowOff>
    </xdr:from>
    <xdr:to>
      <xdr:col>1</xdr:col>
      <xdr:colOff>1163600</xdr:colOff>
      <xdr:row>179</xdr:row>
      <xdr:rowOff>1485720</xdr:rowOff>
    </xdr:to>
    <xdr:pic>
      <xdr:nvPicPr>
        <xdr:cNvPr id="1197" name="Imagen 1196" descr="Logo Jacquard Trench Coat | Michael Kors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73502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180</xdr:row>
      <xdr:rowOff>45720</xdr:rowOff>
    </xdr:from>
    <xdr:to>
      <xdr:col>1</xdr:col>
      <xdr:colOff>1057666</xdr:colOff>
      <xdr:row>180</xdr:row>
      <xdr:rowOff>1485720</xdr:rowOff>
    </xdr:to>
    <xdr:pic>
      <xdr:nvPicPr>
        <xdr:cNvPr id="1199" name="Imagen 1198" descr="Suéter de la marca Michael Kors de color Negro para mujer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8898088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181</xdr:row>
      <xdr:rowOff>45720</xdr:rowOff>
    </xdr:from>
    <xdr:to>
      <xdr:col>1</xdr:col>
      <xdr:colOff>1539060</xdr:colOff>
      <xdr:row>181</xdr:row>
      <xdr:rowOff>1485720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906115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182</xdr:row>
      <xdr:rowOff>45720</xdr:rowOff>
    </xdr:from>
    <xdr:to>
      <xdr:col>1</xdr:col>
      <xdr:colOff>1179060</xdr:colOff>
      <xdr:row>182</xdr:row>
      <xdr:rowOff>1485720</xdr:rowOff>
    </xdr:to>
    <xdr:pic>
      <xdr:nvPicPr>
        <xdr:cNvPr id="1224" name="Imagen 1223" descr="MICHAEL KORS: Americana para mujer, Café | Americana Michael Kors MF1100K45F  en línea en GIGLIO.COM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922422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184</xdr:row>
      <xdr:rowOff>45720</xdr:rowOff>
    </xdr:from>
    <xdr:to>
      <xdr:col>1</xdr:col>
      <xdr:colOff>1175738</xdr:colOff>
      <xdr:row>184</xdr:row>
      <xdr:rowOff>1485720</xdr:rowOff>
    </xdr:to>
    <xdr:pic>
      <xdr:nvPicPr>
        <xdr:cNvPr id="1228" name="Imagen 1227" descr="Plaid Stretch Wool Blend Boyfriend Blazer | Michael Kors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955036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185</xdr:row>
      <xdr:rowOff>45720</xdr:rowOff>
    </xdr:from>
    <xdr:to>
      <xdr:col>1</xdr:col>
      <xdr:colOff>1163600</xdr:colOff>
      <xdr:row>185</xdr:row>
      <xdr:rowOff>1485720</xdr:rowOff>
    </xdr:to>
    <xdr:pic>
      <xdr:nvPicPr>
        <xdr:cNvPr id="1231" name="Imagen 1230" descr="Stirling Studded Quilted Ciré Popover Jacket | Michael Kors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971342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186</xdr:row>
      <xdr:rowOff>45720</xdr:rowOff>
    </xdr:from>
    <xdr:to>
      <xdr:col>1</xdr:col>
      <xdr:colOff>1175738</xdr:colOff>
      <xdr:row>186</xdr:row>
      <xdr:rowOff>1485720</xdr:rowOff>
    </xdr:to>
    <xdr:pic>
      <xdr:nvPicPr>
        <xdr:cNvPr id="1233" name="Imagen 1232" descr="Logo Tape Satin Ciré Puffer Jacket | Michael Kors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2987649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187</xdr:row>
      <xdr:rowOff>45720</xdr:rowOff>
    </xdr:from>
    <xdr:to>
      <xdr:col>1</xdr:col>
      <xdr:colOff>1179060</xdr:colOff>
      <xdr:row>187</xdr:row>
      <xdr:rowOff>1485720</xdr:rowOff>
    </xdr:to>
    <xdr:pic>
      <xdr:nvPicPr>
        <xdr:cNvPr id="1234" name="Imagen 1233" descr="Michael Michael Kors Hooded Down Jacket - Farfetch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003956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189</xdr:row>
      <xdr:rowOff>45720</xdr:rowOff>
    </xdr:from>
    <xdr:to>
      <xdr:col>1</xdr:col>
      <xdr:colOff>1198126</xdr:colOff>
      <xdr:row>189</xdr:row>
      <xdr:rowOff>1485720</xdr:rowOff>
    </xdr:to>
    <xdr:pic>
      <xdr:nvPicPr>
        <xdr:cNvPr id="1236" name="Imagen 1235" descr="MICHAEL MICHAEL KORS - Ж Јакни - City Fashion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03657000"/>
          <a:ext cx="109855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190</xdr:row>
      <xdr:rowOff>45720</xdr:rowOff>
    </xdr:from>
    <xdr:to>
      <xdr:col>1</xdr:col>
      <xdr:colOff>1054886</xdr:colOff>
      <xdr:row>190</xdr:row>
      <xdr:rowOff>1485720</xdr:rowOff>
    </xdr:to>
    <xdr:pic>
      <xdr:nvPicPr>
        <xdr:cNvPr id="1237" name="Imagen 1236" descr="Down jacket | Regular Fit Michael Kors | Claret | Gomez.pl/en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05287680"/>
          <a:ext cx="9556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192</xdr:row>
      <xdr:rowOff>45720</xdr:rowOff>
    </xdr:from>
    <xdr:to>
      <xdr:col>1</xdr:col>
      <xdr:colOff>1163600</xdr:colOff>
      <xdr:row>192</xdr:row>
      <xdr:rowOff>1485720</xdr:rowOff>
    </xdr:to>
    <xdr:pic>
      <xdr:nvPicPr>
        <xdr:cNvPr id="1239" name="Imagen 1238" descr="Reversible Logo and Leopard Nylon Blend Leggings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085490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193</xdr:row>
      <xdr:rowOff>45720</xdr:rowOff>
    </xdr:from>
    <xdr:to>
      <xdr:col>1</xdr:col>
      <xdr:colOff>1057666</xdr:colOff>
      <xdr:row>193</xdr:row>
      <xdr:rowOff>1485720</xdr:rowOff>
    </xdr:to>
    <xdr:pic>
      <xdr:nvPicPr>
        <xdr:cNvPr id="1242" name="Imagen 1241" descr="Pantalón de la marca Michael Kors de color Marrón para mujer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017972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194</xdr:row>
      <xdr:rowOff>45720</xdr:rowOff>
    </xdr:from>
    <xdr:to>
      <xdr:col>1</xdr:col>
      <xdr:colOff>1163600</xdr:colOff>
      <xdr:row>194</xdr:row>
      <xdr:rowOff>1485720</xdr:rowOff>
    </xdr:to>
    <xdr:pic>
      <xdr:nvPicPr>
        <xdr:cNvPr id="1251" name="Imagen 1250" descr="Sujetador deportivo de mezcla de nailon con estampado de leopardo, logotipo  y espalda cruzada | Michael Kors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18104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195</xdr:row>
      <xdr:rowOff>45720</xdr:rowOff>
    </xdr:from>
    <xdr:to>
      <xdr:col>1</xdr:col>
      <xdr:colOff>1179060</xdr:colOff>
      <xdr:row>195</xdr:row>
      <xdr:rowOff>1485720</xdr:rowOff>
    </xdr:to>
    <xdr:pic>
      <xdr:nvPicPr>
        <xdr:cNvPr id="1252" name="Imagen 1251" descr="MICHAEL KORS: Sudadera para mujer, Gris | Sudadera Michael Kors MF150EJ23G  en línea en GIGLIO.COM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344108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196</xdr:row>
      <xdr:rowOff>45720</xdr:rowOff>
    </xdr:from>
    <xdr:to>
      <xdr:col>1</xdr:col>
      <xdr:colOff>1175738</xdr:colOff>
      <xdr:row>196</xdr:row>
      <xdr:rowOff>1485720</xdr:rowOff>
    </xdr:to>
    <xdr:pic>
      <xdr:nvPicPr>
        <xdr:cNvPr id="1254" name="Imagen 1253" descr="Sujetador deportivo de nailon elástico con espalda cruzada y logotipo |  Michael Kors">
          <a:extLst>
            <a:ext uri="{FF2B5EF4-FFF2-40B4-BE49-F238E27FC236}">
              <a16:creationId xmlns:a16="http://schemas.microsoft.com/office/drawing/2014/main" xmlns="" id="{00000000-0008-0000-01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507176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197</xdr:row>
      <xdr:rowOff>45720</xdr:rowOff>
    </xdr:from>
    <xdr:to>
      <xdr:col>1</xdr:col>
      <xdr:colOff>1175738</xdr:colOff>
      <xdr:row>197</xdr:row>
      <xdr:rowOff>1485720</xdr:rowOff>
    </xdr:to>
    <xdr:pic>
      <xdr:nvPicPr>
        <xdr:cNvPr id="1255" name="Imagen 1254" descr="Jersey corto acanalado de mezcla de lana | Michael Kors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67024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198</xdr:row>
      <xdr:rowOff>45720</xdr:rowOff>
    </xdr:from>
    <xdr:to>
      <xdr:col>1</xdr:col>
      <xdr:colOff>1163600</xdr:colOff>
      <xdr:row>198</xdr:row>
      <xdr:rowOff>1485720</xdr:rowOff>
    </xdr:to>
    <xdr:pic>
      <xdr:nvPicPr>
        <xdr:cNvPr id="1257" name="Imagen 1256" descr="Merino Wool Blend Mock-Neck Bodysuit | Michael Kors">
          <a:extLst>
            <a:ext uri="{FF2B5EF4-FFF2-40B4-BE49-F238E27FC236}">
              <a16:creationId xmlns:a16="http://schemas.microsoft.com/office/drawing/2014/main" xmlns="" id="{00000000-0008-0000-01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83331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199</xdr:row>
      <xdr:rowOff>45720</xdr:rowOff>
    </xdr:from>
    <xdr:to>
      <xdr:col>1</xdr:col>
      <xdr:colOff>1175738</xdr:colOff>
      <xdr:row>199</xdr:row>
      <xdr:rowOff>1485720</xdr:rowOff>
    </xdr:to>
    <xdr:pic>
      <xdr:nvPicPr>
        <xdr:cNvPr id="1258" name="Imagen 1257" descr="Ribbed Merino Wool Blend Short-Sleeve Cropped Sweater | Michael Kors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199638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200</xdr:row>
      <xdr:rowOff>45720</xdr:rowOff>
    </xdr:from>
    <xdr:to>
      <xdr:col>1</xdr:col>
      <xdr:colOff>1175738</xdr:colOff>
      <xdr:row>200</xdr:row>
      <xdr:rowOff>1485720</xdr:rowOff>
    </xdr:to>
    <xdr:pic>
      <xdr:nvPicPr>
        <xdr:cNvPr id="1261" name="Imagen 1260" descr="Camiseta de tirantes y cuello vuelto de nailon elástico acanalado | Michael  Kors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215944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201</xdr:row>
      <xdr:rowOff>45720</xdr:rowOff>
    </xdr:from>
    <xdr:to>
      <xdr:col>1</xdr:col>
      <xdr:colOff>1057666</xdr:colOff>
      <xdr:row>201</xdr:row>
      <xdr:rowOff>1485720</xdr:rowOff>
    </xdr:to>
    <xdr:pic>
      <xdr:nvPicPr>
        <xdr:cNvPr id="1266" name="Imagen 1265" descr="Boutique Option-Chandail Michael Kors de couleur Os (Bone) (Kors-Mf1609Dg9V -110)">
          <a:extLst>
            <a:ext uri="{FF2B5EF4-FFF2-40B4-BE49-F238E27FC236}">
              <a16:creationId xmlns:a16="http://schemas.microsoft.com/office/drawing/2014/main" xmlns="" id="{00000000-0008-0000-01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2322516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203</xdr:row>
      <xdr:rowOff>45720</xdr:rowOff>
    </xdr:from>
    <xdr:to>
      <xdr:col>1</xdr:col>
      <xdr:colOff>1175738</xdr:colOff>
      <xdr:row>203</xdr:row>
      <xdr:rowOff>1485720</xdr:rowOff>
    </xdr:to>
    <xdr:pic>
      <xdr:nvPicPr>
        <xdr:cNvPr id="1282" name="Imagen 1281" descr="Leopard Georgette Midi Dress | Michael Kors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264865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205</xdr:row>
      <xdr:rowOff>45720</xdr:rowOff>
    </xdr:from>
    <xdr:to>
      <xdr:col>1</xdr:col>
      <xdr:colOff>1175738</xdr:colOff>
      <xdr:row>205</xdr:row>
      <xdr:rowOff>1485720</xdr:rowOff>
    </xdr:to>
    <xdr:pic>
      <xdr:nvPicPr>
        <xdr:cNvPr id="1287" name="Imagen 1286" descr="Blazer tipo boyfriend de crepé | Michael Kors">
          <a:extLst>
            <a:ext uri="{FF2B5EF4-FFF2-40B4-BE49-F238E27FC236}">
              <a16:creationId xmlns:a16="http://schemas.microsoft.com/office/drawing/2014/main" xmlns="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297478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206</xdr:row>
      <xdr:rowOff>45720</xdr:rowOff>
    </xdr:from>
    <xdr:to>
      <xdr:col>1</xdr:col>
      <xdr:colOff>1179060</xdr:colOff>
      <xdr:row>206</xdr:row>
      <xdr:rowOff>1485720</xdr:rowOff>
    </xdr:to>
    <xdr:pic>
      <xdr:nvPicPr>
        <xdr:cNvPr id="1288" name="Imagen 1287" descr="Veston Michael Kors - MF91EWVC8Z Noir - Boutique Gaby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3137856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207</xdr:row>
      <xdr:rowOff>45720</xdr:rowOff>
    </xdr:from>
    <xdr:to>
      <xdr:col>1</xdr:col>
      <xdr:colOff>1175738</xdr:colOff>
      <xdr:row>207</xdr:row>
      <xdr:rowOff>1485720</xdr:rowOff>
    </xdr:to>
    <xdr:pic>
      <xdr:nvPicPr>
        <xdr:cNvPr id="1289" name="Imagen 1288" descr="Quilted Puffer Coat | Michael Kors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330092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208</xdr:row>
      <xdr:rowOff>45720</xdr:rowOff>
    </xdr:from>
    <xdr:to>
      <xdr:col>1</xdr:col>
      <xdr:colOff>1163600</xdr:colOff>
      <xdr:row>208</xdr:row>
      <xdr:rowOff>1485720</xdr:rowOff>
    </xdr:to>
    <xdr:pic>
      <xdr:nvPicPr>
        <xdr:cNvPr id="1290" name="Imagen 1289" descr="Patent Leather Moto Jacket | Michael Kors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346399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209</xdr:row>
      <xdr:rowOff>45720</xdr:rowOff>
    </xdr:from>
    <xdr:to>
      <xdr:col>1</xdr:col>
      <xdr:colOff>1175738</xdr:colOff>
      <xdr:row>209</xdr:row>
      <xdr:rowOff>1485720</xdr:rowOff>
    </xdr:to>
    <xdr:pic>
      <xdr:nvPicPr>
        <xdr:cNvPr id="1291" name="Imagen 1290" descr="Chaqueta bomber corta de lana de oveja joven | Michael Kors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362706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210</xdr:row>
      <xdr:rowOff>45720</xdr:rowOff>
    </xdr:from>
    <xdr:to>
      <xdr:col>1</xdr:col>
      <xdr:colOff>1179060</xdr:colOff>
      <xdr:row>210</xdr:row>
      <xdr:rowOff>1485720</xdr:rowOff>
    </xdr:to>
    <xdr:pic>
      <xdr:nvPicPr>
        <xdr:cNvPr id="1295" name="Imagen 1294" descr="MICHAEL KORS: Chaqueta para mujer, Denim | Chaqueta Michael Kors MH1101ZFAU  en línea en GIGLIO.COM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3790128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211</xdr:row>
      <xdr:rowOff>45720</xdr:rowOff>
    </xdr:from>
    <xdr:to>
      <xdr:col>1</xdr:col>
      <xdr:colOff>1179060</xdr:colOff>
      <xdr:row>211</xdr:row>
      <xdr:rowOff>1485720</xdr:rowOff>
    </xdr:to>
    <xdr:pic>
      <xdr:nvPicPr>
        <xdr:cNvPr id="1296" name="Imagen 1295" descr="MICHAEL Michael Kors Kurtka bomber MH110414A0 Czarny Regular Fit • Modivo.pl">
          <a:extLst>
            <a:ext uri="{FF2B5EF4-FFF2-40B4-BE49-F238E27FC236}">
              <a16:creationId xmlns:a16="http://schemas.microsoft.com/office/drawing/2014/main" xmlns="" id="{00000000-0008-0000-01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3953196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212</xdr:row>
      <xdr:rowOff>45720</xdr:rowOff>
    </xdr:from>
    <xdr:to>
      <xdr:col>1</xdr:col>
      <xdr:colOff>1175738</xdr:colOff>
      <xdr:row>212</xdr:row>
      <xdr:rowOff>1485720</xdr:rowOff>
    </xdr:to>
    <xdr:pic>
      <xdr:nvPicPr>
        <xdr:cNvPr id="1298" name="Imagen 1297" descr="Logo Woven Poncho | Michael Kors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11626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213</xdr:row>
      <xdr:rowOff>45720</xdr:rowOff>
    </xdr:from>
    <xdr:to>
      <xdr:col>1</xdr:col>
      <xdr:colOff>1175738</xdr:colOff>
      <xdr:row>213</xdr:row>
      <xdr:rowOff>1485720</xdr:rowOff>
    </xdr:to>
    <xdr:pic>
      <xdr:nvPicPr>
        <xdr:cNvPr id="1299" name="Imagen 1298" descr="Anorak De Piel Sintética | Michael Kors">
          <a:extLst>
            <a:ext uri="{FF2B5EF4-FFF2-40B4-BE49-F238E27FC236}">
              <a16:creationId xmlns:a16="http://schemas.microsoft.com/office/drawing/2014/main" xmlns="" id="{00000000-0008-0000-01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27933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214</xdr:row>
      <xdr:rowOff>45720</xdr:rowOff>
    </xdr:from>
    <xdr:to>
      <xdr:col>1</xdr:col>
      <xdr:colOff>1175738</xdr:colOff>
      <xdr:row>214</xdr:row>
      <xdr:rowOff>1485720</xdr:rowOff>
    </xdr:to>
    <xdr:pic>
      <xdr:nvPicPr>
        <xdr:cNvPr id="1300" name="Imagen 1299" descr="Veste matelassée courte cirée et lustrée | Michael Kors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44240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215</xdr:row>
      <xdr:rowOff>45720</xdr:rowOff>
    </xdr:from>
    <xdr:to>
      <xdr:col>1</xdr:col>
      <xdr:colOff>1163600</xdr:colOff>
      <xdr:row>215</xdr:row>
      <xdr:rowOff>1485720</xdr:rowOff>
    </xdr:to>
    <xdr:pic>
      <xdr:nvPicPr>
        <xdr:cNvPr id="1301" name="Imagen 1300" descr="Anorak De Lona De Algodón | Michael Kors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60546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216</xdr:row>
      <xdr:rowOff>45720</xdr:rowOff>
    </xdr:from>
    <xdr:to>
      <xdr:col>1</xdr:col>
      <xdr:colOff>1179060</xdr:colOff>
      <xdr:row>216</xdr:row>
      <xdr:rowOff>1485720</xdr:rowOff>
    </xdr:to>
    <xdr:pic>
      <xdr:nvPicPr>
        <xdr:cNvPr id="1306" name="Imagen 1305" descr="Pantalones de chándal con logo estampado Michael Michael Kors por 147€ -  Compra online SS22 - Devolución gratuita y pago seguro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768536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217</xdr:row>
      <xdr:rowOff>45720</xdr:rowOff>
    </xdr:from>
    <xdr:to>
      <xdr:col>1</xdr:col>
      <xdr:colOff>1175738</xdr:colOff>
      <xdr:row>217</xdr:row>
      <xdr:rowOff>1485720</xdr:rowOff>
    </xdr:to>
    <xdr:pic>
      <xdr:nvPicPr>
        <xdr:cNvPr id="1308" name="Imagen 1307" descr="Leggings de nailon elástico metalizado con logotipos | Michael Kors">
          <a:extLst>
            <a:ext uri="{FF2B5EF4-FFF2-40B4-BE49-F238E27FC236}">
              <a16:creationId xmlns:a16="http://schemas.microsoft.com/office/drawing/2014/main" xmlns="" id="{00000000-0008-0000-01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493160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218</xdr:row>
      <xdr:rowOff>45720</xdr:rowOff>
    </xdr:from>
    <xdr:to>
      <xdr:col>1</xdr:col>
      <xdr:colOff>1141970</xdr:colOff>
      <xdr:row>218</xdr:row>
      <xdr:rowOff>1485720</xdr:rowOff>
    </xdr:to>
    <xdr:pic>
      <xdr:nvPicPr>
        <xdr:cNvPr id="1316" name="Imagen 1315" descr="michael kors foil mk dot sports bra - mh1502y39f 201 Talla XS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50946720"/>
          <a:ext cx="104267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219</xdr:row>
      <xdr:rowOff>45720</xdr:rowOff>
    </xdr:from>
    <xdr:to>
      <xdr:col>1</xdr:col>
      <xdr:colOff>1163600</xdr:colOff>
      <xdr:row>219</xdr:row>
      <xdr:rowOff>1485720</xdr:rowOff>
    </xdr:to>
    <xdr:pic>
      <xdr:nvPicPr>
        <xdr:cNvPr id="1326" name="Imagen 1325" descr="Ribbed Merino Wool Blend Cutout Bodysuit | Michael Kors">
          <a:extLst>
            <a:ext uri="{FF2B5EF4-FFF2-40B4-BE49-F238E27FC236}">
              <a16:creationId xmlns:a16="http://schemas.microsoft.com/office/drawing/2014/main" xmlns="" id="{00000000-0008-0000-01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525774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220</xdr:row>
      <xdr:rowOff>45720</xdr:rowOff>
    </xdr:from>
    <xdr:to>
      <xdr:col>1</xdr:col>
      <xdr:colOff>1175738</xdr:colOff>
      <xdr:row>220</xdr:row>
      <xdr:rowOff>1485720</xdr:rowOff>
    </xdr:to>
    <xdr:pic>
      <xdr:nvPicPr>
        <xdr:cNvPr id="1343" name="Imagen 1342" descr="Vestido de viscosa elástica con cinta de logotipo y capucha | Michael Kors">
          <a:extLst>
            <a:ext uri="{FF2B5EF4-FFF2-40B4-BE49-F238E27FC236}">
              <a16:creationId xmlns:a16="http://schemas.microsoft.com/office/drawing/2014/main" xmlns="" id="{00000000-0008-0000-01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542080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221</xdr:row>
      <xdr:rowOff>45720</xdr:rowOff>
    </xdr:from>
    <xdr:to>
      <xdr:col>1</xdr:col>
      <xdr:colOff>1163600</xdr:colOff>
      <xdr:row>221</xdr:row>
      <xdr:rowOff>1485720</xdr:rowOff>
    </xdr:to>
    <xdr:pic>
      <xdr:nvPicPr>
        <xdr:cNvPr id="1346" name="Imagen 1345" descr="Satin Cutout Dress | Michael Kors">
          <a:extLst>
            <a:ext uri="{FF2B5EF4-FFF2-40B4-BE49-F238E27FC236}">
              <a16:creationId xmlns:a16="http://schemas.microsoft.com/office/drawing/2014/main" xmlns="" id="{00000000-0008-0000-01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558387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222</xdr:row>
      <xdr:rowOff>45720</xdr:rowOff>
    </xdr:from>
    <xdr:to>
      <xdr:col>1</xdr:col>
      <xdr:colOff>1141970</xdr:colOff>
      <xdr:row>222</xdr:row>
      <xdr:rowOff>1485720</xdr:rowOff>
    </xdr:to>
    <xdr:pic>
      <xdr:nvPicPr>
        <xdr:cNvPr id="1352" name="Imagen 1351" descr="michael kors modern newstype swtr drs - mh180vt4a7 048 Talla S">
          <a:extLst>
            <a:ext uri="{FF2B5EF4-FFF2-40B4-BE49-F238E27FC236}">
              <a16:creationId xmlns:a16="http://schemas.microsoft.com/office/drawing/2014/main" xmlns="" id="{00000000-0008-0000-01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57469440"/>
          <a:ext cx="104267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223</xdr:row>
      <xdr:rowOff>53340</xdr:rowOff>
    </xdr:from>
    <xdr:to>
      <xdr:col>1</xdr:col>
      <xdr:colOff>1175738</xdr:colOff>
      <xdr:row>223</xdr:row>
      <xdr:rowOff>1493340</xdr:rowOff>
    </xdr:to>
    <xdr:pic>
      <xdr:nvPicPr>
        <xdr:cNvPr id="1359" name="Imagen 1358" descr="Vestido cruzado de georgette con estampado de serpiente | Michael Kors">
          <a:extLst>
            <a:ext uri="{FF2B5EF4-FFF2-40B4-BE49-F238E27FC236}">
              <a16:creationId xmlns:a16="http://schemas.microsoft.com/office/drawing/2014/main" xmlns="" id="{00000000-0008-0000-01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591077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223</xdr:row>
      <xdr:rowOff>53340</xdr:rowOff>
    </xdr:from>
    <xdr:to>
      <xdr:col>1</xdr:col>
      <xdr:colOff>1173523</xdr:colOff>
      <xdr:row>223</xdr:row>
      <xdr:rowOff>1493340</xdr:rowOff>
    </xdr:to>
    <xdr:pic>
      <xdr:nvPicPr>
        <xdr:cNvPr id="1360" name="Imagen 1359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30810" y="359107740"/>
          <a:ext cx="1074420" cy="1439545"/>
        </a:xfrm>
        <a:prstGeom prst="rect">
          <a:avLst/>
        </a:prstGeom>
      </xdr:spPr>
    </xdr:pic>
    <xdr:clientData/>
  </xdr:twoCellAnchor>
  <xdr:twoCellAnchor>
    <xdr:from>
      <xdr:col>1</xdr:col>
      <xdr:colOff>99060</xdr:colOff>
      <xdr:row>224</xdr:row>
      <xdr:rowOff>45720</xdr:rowOff>
    </xdr:from>
    <xdr:to>
      <xdr:col>1</xdr:col>
      <xdr:colOff>1163600</xdr:colOff>
      <xdr:row>224</xdr:row>
      <xdr:rowOff>1485720</xdr:rowOff>
    </xdr:to>
    <xdr:pic>
      <xdr:nvPicPr>
        <xdr:cNvPr id="1366" name="Imagen 1365" descr="Wide-leg Denim Jeans | Michael Kors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07308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225</xdr:row>
      <xdr:rowOff>45720</xdr:rowOff>
    </xdr:from>
    <xdr:to>
      <xdr:col>1</xdr:col>
      <xdr:colOff>1163600</xdr:colOff>
      <xdr:row>225</xdr:row>
      <xdr:rowOff>1485720</xdr:rowOff>
    </xdr:to>
    <xdr:pic>
      <xdr:nvPicPr>
        <xdr:cNvPr id="1371" name="Imagen 1370" descr="Metallic Shearling Coat | Michael Kors">
          <a:extLst>
            <a:ext uri="{FF2B5EF4-FFF2-40B4-BE49-F238E27FC236}">
              <a16:creationId xmlns:a16="http://schemas.microsoft.com/office/drawing/2014/main" xmlns="" id="{00000000-0008-0000-01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23614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226</xdr:row>
      <xdr:rowOff>45720</xdr:rowOff>
    </xdr:from>
    <xdr:to>
      <xdr:col>1</xdr:col>
      <xdr:colOff>1539060</xdr:colOff>
      <xdr:row>226</xdr:row>
      <xdr:rowOff>1485720</xdr:rowOff>
    </xdr:to>
    <xdr:pic>
      <xdr:nvPicPr>
        <xdr:cNvPr id="1372" name="Imagen 1371" descr="Womens Ladies Long Sleeve Abstract Print Chiffon Collarless Blouse Shirt  Top | eBay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3992160"/>
          <a:ext cx="143954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227</xdr:row>
      <xdr:rowOff>45720</xdr:rowOff>
    </xdr:from>
    <xdr:to>
      <xdr:col>1</xdr:col>
      <xdr:colOff>1163600</xdr:colOff>
      <xdr:row>227</xdr:row>
      <xdr:rowOff>1485720</xdr:rowOff>
    </xdr:to>
    <xdr:pic>
      <xdr:nvPicPr>
        <xdr:cNvPr id="1373" name="Imagen 1372" descr="Sequined Lace Tuxedo Jumpsuit | Michael Kors">
          <a:extLst>
            <a:ext uri="{FF2B5EF4-FFF2-40B4-BE49-F238E27FC236}">
              <a16:creationId xmlns:a16="http://schemas.microsoft.com/office/drawing/2014/main" xmlns="" id="{00000000-0008-0000-01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56228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228</xdr:row>
      <xdr:rowOff>45720</xdr:rowOff>
    </xdr:from>
    <xdr:to>
      <xdr:col>1</xdr:col>
      <xdr:colOff>1163600</xdr:colOff>
      <xdr:row>228</xdr:row>
      <xdr:rowOff>1485720</xdr:rowOff>
    </xdr:to>
    <xdr:pic>
      <xdr:nvPicPr>
        <xdr:cNvPr id="1374" name="Imagen 1373" descr="Tiger Sequined Flounce Dress | Michael Kors">
          <a:extLst>
            <a:ext uri="{FF2B5EF4-FFF2-40B4-BE49-F238E27FC236}">
              <a16:creationId xmlns:a16="http://schemas.microsoft.com/office/drawing/2014/main" xmlns="" id="{00000000-0008-0000-01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72535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229</xdr:row>
      <xdr:rowOff>45720</xdr:rowOff>
    </xdr:from>
    <xdr:to>
      <xdr:col>1</xdr:col>
      <xdr:colOff>1175738</xdr:colOff>
      <xdr:row>229</xdr:row>
      <xdr:rowOff>1485720</xdr:rowOff>
    </xdr:to>
    <xdr:pic>
      <xdr:nvPicPr>
        <xdr:cNvPr id="1375" name="Imagen 1374" descr="Anorak tejido | Michael Kors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688842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230</xdr:row>
      <xdr:rowOff>45720</xdr:rowOff>
    </xdr:from>
    <xdr:to>
      <xdr:col>1</xdr:col>
      <xdr:colOff>1245558</xdr:colOff>
      <xdr:row>230</xdr:row>
      <xdr:rowOff>1485720</xdr:rowOff>
    </xdr:to>
    <xdr:pic>
      <xdr:nvPicPr>
        <xdr:cNvPr id="1378" name="Imagen 1377" descr="Buy Michael Kors Unisex Face Mask with Logo Charm - MS10009EGJ | Red Color  Women | AJIO LUXE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70514880"/>
          <a:ext cx="11461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231</xdr:row>
      <xdr:rowOff>45720</xdr:rowOff>
    </xdr:from>
    <xdr:to>
      <xdr:col>1</xdr:col>
      <xdr:colOff>1163600</xdr:colOff>
      <xdr:row>231</xdr:row>
      <xdr:rowOff>1485720</xdr:rowOff>
    </xdr:to>
    <xdr:pic>
      <xdr:nvPicPr>
        <xdr:cNvPr id="1382" name="Imagen 1381" descr="Knit Joggers">
          <a:extLst>
            <a:ext uri="{FF2B5EF4-FFF2-40B4-BE49-F238E27FC236}">
              <a16:creationId xmlns:a16="http://schemas.microsoft.com/office/drawing/2014/main" xmlns="" id="{00000000-0008-0000-01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721455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232</xdr:row>
      <xdr:rowOff>45720</xdr:rowOff>
    </xdr:from>
    <xdr:to>
      <xdr:col>1</xdr:col>
      <xdr:colOff>1163600</xdr:colOff>
      <xdr:row>232</xdr:row>
      <xdr:rowOff>1485720</xdr:rowOff>
    </xdr:to>
    <xdr:pic>
      <xdr:nvPicPr>
        <xdr:cNvPr id="1383" name="Imagen 1382" descr="Joggers De Mezcla De Algodón Orgánico Con Cordón Ajustable | Michael Kors">
          <a:extLst>
            <a:ext uri="{FF2B5EF4-FFF2-40B4-BE49-F238E27FC236}">
              <a16:creationId xmlns:a16="http://schemas.microsoft.com/office/drawing/2014/main" xmlns="" id="{00000000-0008-0000-01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737762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233</xdr:row>
      <xdr:rowOff>45720</xdr:rowOff>
    </xdr:from>
    <xdr:to>
      <xdr:col>1</xdr:col>
      <xdr:colOff>1163600</xdr:colOff>
      <xdr:row>233</xdr:row>
      <xdr:rowOff>1485720</xdr:rowOff>
    </xdr:to>
    <xdr:pic>
      <xdr:nvPicPr>
        <xdr:cNvPr id="1387" name="Imagen 1386" descr="Sujetador Deportivo De Mezcla De Nailon Con Espalda Cruzada | Michael Kors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754069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234</xdr:row>
      <xdr:rowOff>45720</xdr:rowOff>
    </xdr:from>
    <xdr:to>
      <xdr:col>1</xdr:col>
      <xdr:colOff>1175738</xdr:colOff>
      <xdr:row>234</xdr:row>
      <xdr:rowOff>1485720</xdr:rowOff>
    </xdr:to>
    <xdr:pic>
      <xdr:nvPicPr>
        <xdr:cNvPr id="1393" name="Imagen 1392" descr="Mono corto de cáñamo floral con ojales | Michael Kors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770376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235</xdr:row>
      <xdr:rowOff>45720</xdr:rowOff>
    </xdr:from>
    <xdr:to>
      <xdr:col>1</xdr:col>
      <xdr:colOff>1175738</xdr:colOff>
      <xdr:row>235</xdr:row>
      <xdr:rowOff>1485720</xdr:rowOff>
    </xdr:to>
    <xdr:pic>
      <xdr:nvPicPr>
        <xdr:cNvPr id="1399" name="Imagen 1398" descr="Vestido de chifón con estampado de lunares y cadena de eslabones | Michael  Kors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7866828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236</xdr:row>
      <xdr:rowOff>45720</xdr:rowOff>
    </xdr:from>
    <xdr:to>
      <xdr:col>1</xdr:col>
      <xdr:colOff>1163600</xdr:colOff>
      <xdr:row>236</xdr:row>
      <xdr:rowOff>1485720</xdr:rowOff>
    </xdr:to>
    <xdr:pic>
      <xdr:nvPicPr>
        <xdr:cNvPr id="1400" name="Imagen 1399" descr="Camiseta De Tirantes Acanalada De Viscosa Elástica | Michael Kors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802989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237</xdr:row>
      <xdr:rowOff>45720</xdr:rowOff>
    </xdr:from>
    <xdr:to>
      <xdr:col>1</xdr:col>
      <xdr:colOff>1057666</xdr:colOff>
      <xdr:row>237</xdr:row>
      <xdr:rowOff>1485720</xdr:rowOff>
    </xdr:to>
    <xdr:pic>
      <xdr:nvPicPr>
        <xdr:cNvPr id="1401" name="Imagen 1400" descr="Ropa para Mujer Michael Kors, Detalle Modelo: mikwclo-mu01eyvenx-001">
          <a:extLst>
            <a:ext uri="{FF2B5EF4-FFF2-40B4-BE49-F238E27FC236}">
              <a16:creationId xmlns:a16="http://schemas.microsoft.com/office/drawing/2014/main" xmlns="" id="{00000000-0008-0000-01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81929640"/>
          <a:ext cx="95821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238</xdr:row>
      <xdr:rowOff>45720</xdr:rowOff>
    </xdr:from>
    <xdr:to>
      <xdr:col>1</xdr:col>
      <xdr:colOff>1179060</xdr:colOff>
      <xdr:row>238</xdr:row>
      <xdr:rowOff>1485720</xdr:rowOff>
    </xdr:to>
    <xdr:pic>
      <xdr:nvPicPr>
        <xdr:cNvPr id="1402" name="Imagen 1401" descr="Michael Kors MU01EZ8ELD Γυναικείο Σακάκι Μπεζ | Skroutz.gr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8356032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239</xdr:row>
      <xdr:rowOff>45720</xdr:rowOff>
    </xdr:from>
    <xdr:to>
      <xdr:col>1</xdr:col>
      <xdr:colOff>1175738</xdr:colOff>
      <xdr:row>239</xdr:row>
      <xdr:rowOff>1485720</xdr:rowOff>
    </xdr:to>
    <xdr:pic>
      <xdr:nvPicPr>
        <xdr:cNvPr id="1408" name="Imagen 1407" descr="Mascarilla de algodón elástico con estampado exclusivo | Michael Kors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851910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241</xdr:row>
      <xdr:rowOff>45720</xdr:rowOff>
    </xdr:from>
    <xdr:to>
      <xdr:col>1</xdr:col>
      <xdr:colOff>1163600</xdr:colOff>
      <xdr:row>241</xdr:row>
      <xdr:rowOff>1485720</xdr:rowOff>
    </xdr:to>
    <xdr:pic>
      <xdr:nvPicPr>
        <xdr:cNvPr id="1410" name="Imagen 1409" descr="Snake Print Stretch Cotton Face Mask | Michael Kors">
          <a:extLst>
            <a:ext uri="{FF2B5EF4-FFF2-40B4-BE49-F238E27FC236}">
              <a16:creationId xmlns:a16="http://schemas.microsoft.com/office/drawing/2014/main" xmlns="" id="{00000000-0008-0000-01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884523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242</xdr:row>
      <xdr:rowOff>45720</xdr:rowOff>
    </xdr:from>
    <xdr:to>
      <xdr:col>1</xdr:col>
      <xdr:colOff>1163600</xdr:colOff>
      <xdr:row>242</xdr:row>
      <xdr:rowOff>1485720</xdr:rowOff>
    </xdr:to>
    <xdr:pic>
      <xdr:nvPicPr>
        <xdr:cNvPr id="1412" name="Imagen 1411" descr="Stretch Wool Boyfriend Blazer | Michael Kors">
          <a:extLst>
            <a:ext uri="{FF2B5EF4-FFF2-40B4-BE49-F238E27FC236}">
              <a16:creationId xmlns:a16="http://schemas.microsoft.com/office/drawing/2014/main" xmlns="" id="{00000000-0008-0000-01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008304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243</xdr:row>
      <xdr:rowOff>45720</xdr:rowOff>
    </xdr:from>
    <xdr:to>
      <xdr:col>1</xdr:col>
      <xdr:colOff>1163600</xdr:colOff>
      <xdr:row>243</xdr:row>
      <xdr:rowOff>1485720</xdr:rowOff>
    </xdr:to>
    <xdr:pic>
      <xdr:nvPicPr>
        <xdr:cNvPr id="1413" name="Imagen 1412" descr="Striped Stretch Wool Boyfriend Blazer | Michael Kors">
          <a:extLst>
            <a:ext uri="{FF2B5EF4-FFF2-40B4-BE49-F238E27FC236}">
              <a16:creationId xmlns:a16="http://schemas.microsoft.com/office/drawing/2014/main" xmlns="" id="{00000000-0008-0000-01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171372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244</xdr:row>
      <xdr:rowOff>45720</xdr:rowOff>
    </xdr:from>
    <xdr:to>
      <xdr:col>1</xdr:col>
      <xdr:colOff>1179060</xdr:colOff>
      <xdr:row>244</xdr:row>
      <xdr:rowOff>1485720</xdr:rowOff>
    </xdr:to>
    <xdr:pic>
      <xdr:nvPicPr>
        <xdr:cNvPr id="1414" name="Imagen 1413" descr="Black jacket with belt brand MICHAEL KORS — Globalbrandsstore.com/en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334440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245</xdr:row>
      <xdr:rowOff>45720</xdr:rowOff>
    </xdr:from>
    <xdr:to>
      <xdr:col>1</xdr:col>
      <xdr:colOff>1179060</xdr:colOff>
      <xdr:row>245</xdr:row>
      <xdr:rowOff>1485720</xdr:rowOff>
    </xdr:to>
    <xdr:pic>
      <xdr:nvPicPr>
        <xdr:cNvPr id="1415" name="Imagen 1414" descr="MICHAEL KORS: Americana para mujer, Negro | Americana Michael Kors  MU1100QENX en línea en GIGLIO.COM">
          <a:extLst>
            <a:ext uri="{FF2B5EF4-FFF2-40B4-BE49-F238E27FC236}">
              <a16:creationId xmlns:a16="http://schemas.microsoft.com/office/drawing/2014/main" xmlns="" id="{00000000-0008-0000-01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497508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246</xdr:row>
      <xdr:rowOff>45720</xdr:rowOff>
    </xdr:from>
    <xdr:to>
      <xdr:col>1</xdr:col>
      <xdr:colOff>1179060</xdr:colOff>
      <xdr:row>246</xdr:row>
      <xdr:rowOff>1485720</xdr:rowOff>
    </xdr:to>
    <xdr:pic>
      <xdr:nvPicPr>
        <xdr:cNvPr id="1417" name="Imagen 1416" descr="MICHAEL KORS: Sobretodo para mujer, Negro | Sobretodo Michael Kors  MU1201ADTW en línea en GIGLIO.COM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660576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247</xdr:row>
      <xdr:rowOff>45720</xdr:rowOff>
    </xdr:from>
    <xdr:to>
      <xdr:col>1</xdr:col>
      <xdr:colOff>1054886</xdr:colOff>
      <xdr:row>247</xdr:row>
      <xdr:rowOff>1485720</xdr:rowOff>
    </xdr:to>
    <xdr:pic>
      <xdr:nvPicPr>
        <xdr:cNvPr id="1419" name="Imagen 1418" descr="Down jacket | Regular Fit Michael Kors | Black | Gomez.pl/en">
          <a:extLst>
            <a:ext uri="{FF2B5EF4-FFF2-40B4-BE49-F238E27FC236}">
              <a16:creationId xmlns:a16="http://schemas.microsoft.com/office/drawing/2014/main" xmlns="" id="{00000000-0008-0000-01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8236440"/>
          <a:ext cx="9556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248</xdr:row>
      <xdr:rowOff>45720</xdr:rowOff>
    </xdr:from>
    <xdr:to>
      <xdr:col>1</xdr:col>
      <xdr:colOff>1054886</xdr:colOff>
      <xdr:row>248</xdr:row>
      <xdr:rowOff>1485720</xdr:rowOff>
    </xdr:to>
    <xdr:pic>
      <xdr:nvPicPr>
        <xdr:cNvPr id="1420" name="Imagen 1419" descr="Down jacket | Regular Fit Michael Kors | Black | Gomez.pl/en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399867120"/>
          <a:ext cx="95567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249</xdr:row>
      <xdr:rowOff>45720</xdr:rowOff>
    </xdr:from>
    <xdr:to>
      <xdr:col>1</xdr:col>
      <xdr:colOff>1175738</xdr:colOff>
      <xdr:row>249</xdr:row>
      <xdr:rowOff>1485720</xdr:rowOff>
    </xdr:to>
    <xdr:pic>
      <xdr:nvPicPr>
        <xdr:cNvPr id="1422" name="Imagen 1421" descr="Michael Michael Kors black belted down-filled puffer jacket for women |  MU1202BG1M at Farfetch.com">
          <a:extLst>
            <a:ext uri="{FF2B5EF4-FFF2-40B4-BE49-F238E27FC236}">
              <a16:creationId xmlns:a16="http://schemas.microsoft.com/office/drawing/2014/main" xmlns="" id="{00000000-0008-0000-01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014978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250</xdr:row>
      <xdr:rowOff>53340</xdr:rowOff>
    </xdr:from>
    <xdr:to>
      <xdr:col>1</xdr:col>
      <xdr:colOff>1175738</xdr:colOff>
      <xdr:row>250</xdr:row>
      <xdr:rowOff>1493340</xdr:rowOff>
    </xdr:to>
    <xdr:pic>
      <xdr:nvPicPr>
        <xdr:cNvPr id="1426" name="Imagen 1425" descr="Leggings de nailon elástico con logotipo | Michael Kors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0313610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251</xdr:row>
      <xdr:rowOff>45720</xdr:rowOff>
    </xdr:from>
    <xdr:to>
      <xdr:col>1</xdr:col>
      <xdr:colOff>1163600</xdr:colOff>
      <xdr:row>251</xdr:row>
      <xdr:rowOff>1485720</xdr:rowOff>
    </xdr:to>
    <xdr:pic>
      <xdr:nvPicPr>
        <xdr:cNvPr id="1453" name="Imagen 1452" descr="MMK x 007 Organic Cotton Cropped T-Shirt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047591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252</xdr:row>
      <xdr:rowOff>45720</xdr:rowOff>
    </xdr:from>
    <xdr:to>
      <xdr:col>1</xdr:col>
      <xdr:colOff>1179060</xdr:colOff>
      <xdr:row>252</xdr:row>
      <xdr:rowOff>1485720</xdr:rowOff>
    </xdr:to>
    <xdr:pic>
      <xdr:nvPicPr>
        <xdr:cNvPr id="1454" name="Imagen 1453" descr="MICHAEL KORS: Jersey para mujer, Beige | Jersey Michael Kors MU16026CSN en  línea en GIGLIO.COM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0638984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253</xdr:row>
      <xdr:rowOff>45720</xdr:rowOff>
    </xdr:from>
    <xdr:to>
      <xdr:col>1</xdr:col>
      <xdr:colOff>1179060</xdr:colOff>
      <xdr:row>253</xdr:row>
      <xdr:rowOff>1485720</xdr:rowOff>
    </xdr:to>
    <xdr:pic>
      <xdr:nvPicPr>
        <xdr:cNvPr id="1456" name="Imagen 1455" descr="MICHAEL KORS: Sudadera para mujer, Gris | Sudadera Michael Kors MU16045FNR  en línea en GIGLIO.COM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08020520"/>
          <a:ext cx="107950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254</xdr:row>
      <xdr:rowOff>45720</xdr:rowOff>
    </xdr:from>
    <xdr:to>
      <xdr:col>1</xdr:col>
      <xdr:colOff>1163600</xdr:colOff>
      <xdr:row>254</xdr:row>
      <xdr:rowOff>1485720</xdr:rowOff>
    </xdr:to>
    <xdr:pic>
      <xdr:nvPicPr>
        <xdr:cNvPr id="1469" name="Imagen 1468" descr="Vestido De Fil Coupé A Capas Con Estampado De Cebra | Michael Kors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0965120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255</xdr:row>
      <xdr:rowOff>45720</xdr:rowOff>
    </xdr:from>
    <xdr:to>
      <xdr:col>1</xdr:col>
      <xdr:colOff>1163600</xdr:colOff>
      <xdr:row>255</xdr:row>
      <xdr:rowOff>1485720</xdr:rowOff>
    </xdr:to>
    <xdr:pic>
      <xdr:nvPicPr>
        <xdr:cNvPr id="1472" name="Imagen 1471" descr="Pride Heart Logo Organic Cotton Blend Hoodie Dress | Michael Kors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1128188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</xdr:colOff>
      <xdr:row>256</xdr:row>
      <xdr:rowOff>45720</xdr:rowOff>
    </xdr:from>
    <xdr:to>
      <xdr:col>1</xdr:col>
      <xdr:colOff>1163600</xdr:colOff>
      <xdr:row>256</xdr:row>
      <xdr:rowOff>1485720</xdr:rowOff>
    </xdr:to>
    <xdr:pic>
      <xdr:nvPicPr>
        <xdr:cNvPr id="1473" name="Imagen 1472" descr="Eyelet Cotton Scalloped Midi Dress | Michael Kors">
          <a:extLst>
            <a:ext uri="{FF2B5EF4-FFF2-40B4-BE49-F238E27FC236}">
              <a16:creationId xmlns:a16="http://schemas.microsoft.com/office/drawing/2014/main" xmlns="" id="{00000000-0008-0000-01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12912560"/>
          <a:ext cx="1064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257</xdr:row>
      <xdr:rowOff>45720</xdr:rowOff>
    </xdr:from>
    <xdr:to>
      <xdr:col>1</xdr:col>
      <xdr:colOff>1175738</xdr:colOff>
      <xdr:row>257</xdr:row>
      <xdr:rowOff>1485720</xdr:rowOff>
    </xdr:to>
    <xdr:pic>
      <xdr:nvPicPr>
        <xdr:cNvPr id="1479" name="Imagen 1478" descr="Vaquero de denim elástico con cinturón | Michael Kors">
          <a:extLst>
            <a:ext uri="{FF2B5EF4-FFF2-40B4-BE49-F238E27FC236}">
              <a16:creationId xmlns:a16="http://schemas.microsoft.com/office/drawing/2014/main" xmlns="" id="{00000000-0008-0000-01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1454324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99061</xdr:colOff>
      <xdr:row>258</xdr:row>
      <xdr:rowOff>45720</xdr:rowOff>
    </xdr:from>
    <xdr:to>
      <xdr:col>1</xdr:col>
      <xdr:colOff>1175738</xdr:colOff>
      <xdr:row>258</xdr:row>
      <xdr:rowOff>1485720</xdr:rowOff>
    </xdr:to>
    <xdr:pic>
      <xdr:nvPicPr>
        <xdr:cNvPr id="1481" name="Imagen 1480" descr="Chaqueta motera de piel con estampado tipo grafiti | Michael Kors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416173920"/>
          <a:ext cx="107632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213360</xdr:colOff>
      <xdr:row>1</xdr:row>
      <xdr:rowOff>7620</xdr:rowOff>
    </xdr:from>
    <xdr:to>
      <xdr:col>1</xdr:col>
      <xdr:colOff>1607820</xdr:colOff>
      <xdr:row>1</xdr:row>
      <xdr:rowOff>1447620</xdr:rowOff>
    </xdr:to>
    <xdr:pic>
      <xdr:nvPicPr>
        <xdr:cNvPr id="2" name="Imagen 1" descr="Michael Kors Logo | significado del logotipo, png, vecto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7" t="-1058" r="22313" b="1058"/>
        <a:stretch>
          <a:fillRect/>
        </a:stretch>
      </xdr:blipFill>
      <xdr:spPr>
        <a:xfrm>
          <a:off x="245110" y="22860"/>
          <a:ext cx="13944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</xdr:rowOff>
    </xdr:from>
    <xdr:to>
      <xdr:col>2</xdr:col>
      <xdr:colOff>502920</xdr:colOff>
      <xdr:row>1</xdr:row>
      <xdr:rowOff>1447620</xdr:rowOff>
    </xdr:to>
    <xdr:pic>
      <xdr:nvPicPr>
        <xdr:cNvPr id="2" name="Imagen 1" descr="Michael Kors Logo | significado del logotipo, png, vecto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7" t="-1058" r="22313" b="1058"/>
        <a:stretch>
          <a:fillRect/>
        </a:stretch>
      </xdr:blipFill>
      <xdr:spPr>
        <a:xfrm>
          <a:off x="118110" y="53340"/>
          <a:ext cx="1445895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472440</xdr:colOff>
      <xdr:row>1</xdr:row>
      <xdr:rowOff>1440000</xdr:rowOff>
    </xdr:to>
    <xdr:pic>
      <xdr:nvPicPr>
        <xdr:cNvPr id="2" name="Imagen 1" descr="Michael Kors Logo | significado del logotipo, png, vecto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7" t="-1058" r="22313" b="1058"/>
        <a:stretch>
          <a:fillRect/>
        </a:stretch>
      </xdr:blipFill>
      <xdr:spPr>
        <a:xfrm>
          <a:off x="40005" y="38100"/>
          <a:ext cx="1445260" cy="14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T24"/>
  <sheetViews>
    <sheetView tabSelected="1" workbookViewId="0">
      <pane xSplit="5" ySplit="4" topLeftCell="F5" activePane="bottomRight" state="frozen"/>
      <selection pane="topRight"/>
      <selection pane="bottomLeft"/>
      <selection pane="bottomRight" activeCell="Q29" sqref="Q29"/>
    </sheetView>
  </sheetViews>
  <sheetFormatPr defaultColWidth="11.5703125" defaultRowHeight="15"/>
  <cols>
    <col min="1" max="1" width="0.28515625" style="5" customWidth="1"/>
    <col min="2" max="2" width="8.42578125" style="5" customWidth="1"/>
    <col min="3" max="3" width="13.85546875" style="5" customWidth="1"/>
    <col min="4" max="4" width="7.28515625" style="5" customWidth="1"/>
    <col min="5" max="5" width="0.28515625" style="5" customWidth="1"/>
    <col min="6" max="6" width="8.85546875" style="54" customWidth="1"/>
    <col min="7" max="7" width="13.42578125" style="54" customWidth="1"/>
    <col min="8" max="8" width="8.85546875" style="54" customWidth="1"/>
    <col min="9" max="9" width="13.42578125" style="54" customWidth="1"/>
    <col min="10" max="10" width="0.28515625" style="5" customWidth="1"/>
    <col min="11" max="11" width="4" style="5" customWidth="1"/>
    <col min="12" max="13" width="3" style="5" customWidth="1"/>
    <col min="14" max="15" width="4.5703125" style="5" customWidth="1"/>
    <col min="16" max="17" width="3" style="5" customWidth="1"/>
    <col min="18" max="18" width="4.140625" style="5" customWidth="1"/>
    <col min="19" max="20" width="3" style="5" customWidth="1"/>
    <col min="21" max="22" width="4.140625" style="5" customWidth="1"/>
    <col min="23" max="23" width="4" style="5" customWidth="1"/>
    <col min="24" max="24" width="3.5703125" style="5" customWidth="1"/>
    <col min="25" max="25" width="3" style="5" customWidth="1"/>
    <col min="26" max="26" width="5" style="5" customWidth="1"/>
    <col min="27" max="27" width="4" style="5" customWidth="1"/>
    <col min="28" max="28" width="5" style="5" customWidth="1"/>
    <col min="29" max="29" width="4" style="5" customWidth="1"/>
    <col min="30" max="30" width="3" style="5" customWidth="1"/>
    <col min="31" max="31" width="5" style="5" customWidth="1"/>
    <col min="32" max="32" width="4" style="5" customWidth="1"/>
    <col min="33" max="33" width="5" style="5" customWidth="1"/>
    <col min="34" max="36" width="4" style="5" customWidth="1"/>
    <col min="37" max="37" width="5" style="5" customWidth="1"/>
    <col min="38" max="38" width="3.28515625" style="5" customWidth="1"/>
    <col min="39" max="40" width="4" style="5" customWidth="1"/>
    <col min="41" max="41" width="4.28515625" style="5" customWidth="1"/>
    <col min="42" max="43" width="4" style="5" customWidth="1"/>
    <col min="44" max="45" width="3.85546875" style="5" customWidth="1"/>
    <col min="46" max="46" width="4.85546875" style="5" customWidth="1"/>
    <col min="47" max="47" width="0.28515625" style="5" customWidth="1"/>
    <col min="48" max="16384" width="11.5703125" style="5"/>
  </cols>
  <sheetData>
    <row r="1" spans="2:46" ht="2.4500000000000002" customHeight="1"/>
    <row r="2" spans="2:46" ht="88.9" customHeight="1">
      <c r="F2" s="104"/>
      <c r="G2" s="80"/>
      <c r="H2" s="80"/>
      <c r="I2" s="81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39"/>
    </row>
    <row r="3" spans="2:46" ht="2.4500000000000002" customHeight="1"/>
    <row r="4" spans="2:46" ht="32.450000000000003" customHeight="1">
      <c r="B4" s="105" t="s">
        <v>4</v>
      </c>
      <c r="C4" s="106" t="s">
        <v>5</v>
      </c>
      <c r="D4" s="107" t="s">
        <v>6</v>
      </c>
      <c r="F4" s="108" t="s">
        <v>7</v>
      </c>
      <c r="G4" s="109" t="s">
        <v>8</v>
      </c>
      <c r="H4" s="109" t="s">
        <v>9</v>
      </c>
      <c r="I4" s="124" t="s">
        <v>10</v>
      </c>
      <c r="K4" s="105" t="s">
        <v>11</v>
      </c>
      <c r="L4" s="106" t="s">
        <v>12</v>
      </c>
      <c r="M4" s="106" t="s">
        <v>13</v>
      </c>
      <c r="N4" s="106" t="s">
        <v>14</v>
      </c>
      <c r="O4" s="106" t="s">
        <v>15</v>
      </c>
      <c r="P4" s="106" t="s">
        <v>16</v>
      </c>
      <c r="Q4" s="106" t="s">
        <v>17</v>
      </c>
      <c r="R4" s="106" t="s">
        <v>18</v>
      </c>
      <c r="S4" s="106" t="s">
        <v>19</v>
      </c>
      <c r="T4" s="106" t="s">
        <v>20</v>
      </c>
      <c r="U4" s="106" t="s">
        <v>21</v>
      </c>
      <c r="V4" s="106" t="s">
        <v>22</v>
      </c>
      <c r="W4" s="106" t="s">
        <v>23</v>
      </c>
      <c r="X4" s="106" t="s">
        <v>24</v>
      </c>
      <c r="Y4" s="106" t="s">
        <v>25</v>
      </c>
      <c r="Z4" s="106" t="s">
        <v>26</v>
      </c>
      <c r="AA4" s="106" t="s">
        <v>27</v>
      </c>
      <c r="AB4" s="106" t="s">
        <v>28</v>
      </c>
      <c r="AC4" s="106" t="s">
        <v>29</v>
      </c>
      <c r="AD4" s="106" t="s">
        <v>30</v>
      </c>
      <c r="AE4" s="106" t="s">
        <v>31</v>
      </c>
      <c r="AF4" s="106" t="s">
        <v>32</v>
      </c>
      <c r="AG4" s="106" t="s">
        <v>33</v>
      </c>
      <c r="AH4" s="106" t="s">
        <v>34</v>
      </c>
      <c r="AI4" s="106" t="s">
        <v>35</v>
      </c>
      <c r="AJ4" s="106" t="s">
        <v>36</v>
      </c>
      <c r="AK4" s="106" t="s">
        <v>1</v>
      </c>
      <c r="AL4" s="106" t="s">
        <v>37</v>
      </c>
      <c r="AM4" s="106" t="s">
        <v>38</v>
      </c>
      <c r="AN4" s="106" t="s">
        <v>39</v>
      </c>
      <c r="AO4" s="106" t="s">
        <v>40</v>
      </c>
      <c r="AP4" s="106" t="s">
        <v>41</v>
      </c>
      <c r="AQ4" s="106" t="s">
        <v>42</v>
      </c>
      <c r="AR4" s="106" t="s">
        <v>43</v>
      </c>
      <c r="AS4" s="106" t="s">
        <v>44</v>
      </c>
      <c r="AT4" s="107" t="s">
        <v>45</v>
      </c>
    </row>
    <row r="5" spans="2:46">
      <c r="B5" s="11" t="s">
        <v>46</v>
      </c>
      <c r="C5" s="110" t="s">
        <v>47</v>
      </c>
      <c r="D5" s="111">
        <v>10</v>
      </c>
      <c r="F5" s="112">
        <f>G5/D5</f>
        <v>21.9</v>
      </c>
      <c r="G5" s="113">
        <v>219</v>
      </c>
      <c r="H5" s="113">
        <f>I5/D5</f>
        <v>57</v>
      </c>
      <c r="I5" s="125">
        <v>570</v>
      </c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>
        <v>10</v>
      </c>
      <c r="AM5" s="12"/>
      <c r="AN5" s="12"/>
      <c r="AO5" s="12"/>
      <c r="AP5" s="12"/>
      <c r="AQ5" s="12"/>
      <c r="AR5" s="12"/>
      <c r="AS5" s="12"/>
      <c r="AT5" s="42"/>
    </row>
    <row r="6" spans="2:46">
      <c r="B6" s="14" t="s">
        <v>46</v>
      </c>
      <c r="C6" s="94" t="s">
        <v>48</v>
      </c>
      <c r="D6" s="114">
        <v>62</v>
      </c>
      <c r="F6" s="115">
        <f t="shared" ref="F6:F24" si="0">G6/D6</f>
        <v>102</v>
      </c>
      <c r="G6" s="97">
        <v>6324</v>
      </c>
      <c r="H6" s="97">
        <f t="shared" ref="H6:H24" si="1">I6/D6</f>
        <v>265</v>
      </c>
      <c r="I6" s="126">
        <v>16430</v>
      </c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>
        <v>62</v>
      </c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44"/>
    </row>
    <row r="7" spans="2:46">
      <c r="B7" s="14" t="s">
        <v>46</v>
      </c>
      <c r="C7" s="94" t="s">
        <v>49</v>
      </c>
      <c r="D7" s="114">
        <v>7</v>
      </c>
      <c r="F7" s="115">
        <f t="shared" si="0"/>
        <v>189.25</v>
      </c>
      <c r="G7" s="97">
        <v>1324.75</v>
      </c>
      <c r="H7" s="97">
        <f t="shared" si="1"/>
        <v>491.85714285714283</v>
      </c>
      <c r="I7" s="126">
        <v>3443</v>
      </c>
      <c r="K7" s="14"/>
      <c r="L7" s="15"/>
      <c r="M7" s="15"/>
      <c r="N7" s="15"/>
      <c r="O7" s="15"/>
      <c r="P7" s="15"/>
      <c r="Q7" s="15"/>
      <c r="R7" s="15">
        <v>0</v>
      </c>
      <c r="S7" s="15"/>
      <c r="T7" s="15"/>
      <c r="U7" s="15">
        <v>0</v>
      </c>
      <c r="V7" s="15">
        <v>0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>
        <v>2</v>
      </c>
      <c r="AK7" s="15"/>
      <c r="AL7" s="15"/>
      <c r="AM7" s="15"/>
      <c r="AN7" s="15">
        <v>5</v>
      </c>
      <c r="AO7" s="15"/>
      <c r="AP7" s="15"/>
      <c r="AQ7" s="15"/>
      <c r="AR7" s="15"/>
      <c r="AS7" s="15"/>
      <c r="AT7" s="44"/>
    </row>
    <row r="8" spans="2:46">
      <c r="B8" s="14" t="s">
        <v>46</v>
      </c>
      <c r="C8" s="94" t="s">
        <v>50</v>
      </c>
      <c r="D8" s="114">
        <v>1114</v>
      </c>
      <c r="F8" s="115">
        <f t="shared" si="0"/>
        <v>52.851705565529628</v>
      </c>
      <c r="G8" s="97">
        <v>58876.800000000003</v>
      </c>
      <c r="H8" s="97">
        <f t="shared" si="1"/>
        <v>137.25583482944344</v>
      </c>
      <c r="I8" s="126">
        <v>152903</v>
      </c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>
        <v>318</v>
      </c>
      <c r="AJ8" s="15">
        <v>337</v>
      </c>
      <c r="AK8" s="15"/>
      <c r="AL8" s="15"/>
      <c r="AM8" s="15"/>
      <c r="AN8" s="15">
        <v>181</v>
      </c>
      <c r="AO8" s="15"/>
      <c r="AP8" s="15">
        <v>177</v>
      </c>
      <c r="AQ8" s="15">
        <v>46</v>
      </c>
      <c r="AR8" s="15">
        <v>40</v>
      </c>
      <c r="AS8" s="15"/>
      <c r="AT8" s="44">
        <v>15</v>
      </c>
    </row>
    <row r="9" spans="2:46">
      <c r="B9" s="14" t="s">
        <v>46</v>
      </c>
      <c r="C9" s="94" t="s">
        <v>51</v>
      </c>
      <c r="D9" s="114">
        <v>28</v>
      </c>
      <c r="F9" s="115">
        <f t="shared" si="0"/>
        <v>230.49642857142857</v>
      </c>
      <c r="G9" s="97">
        <v>6453.9</v>
      </c>
      <c r="H9" s="97">
        <f t="shared" si="1"/>
        <v>599</v>
      </c>
      <c r="I9" s="126">
        <v>16772</v>
      </c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>
        <v>1</v>
      </c>
      <c r="AJ9" s="15">
        <v>0</v>
      </c>
      <c r="AK9" s="15"/>
      <c r="AL9" s="15"/>
      <c r="AM9" s="15"/>
      <c r="AN9" s="15">
        <v>1</v>
      </c>
      <c r="AO9" s="15"/>
      <c r="AP9" s="15">
        <v>5</v>
      </c>
      <c r="AQ9" s="15"/>
      <c r="AR9" s="15">
        <v>21</v>
      </c>
      <c r="AS9" s="15"/>
      <c r="AT9" s="44"/>
    </row>
    <row r="10" spans="2:46">
      <c r="B10" s="14" t="s">
        <v>46</v>
      </c>
      <c r="C10" s="94" t="s">
        <v>52</v>
      </c>
      <c r="D10" s="114">
        <v>89</v>
      </c>
      <c r="F10" s="115">
        <f t="shared" si="0"/>
        <v>273.50730337078653</v>
      </c>
      <c r="G10" s="97">
        <v>24342.15</v>
      </c>
      <c r="H10" s="97">
        <f t="shared" si="1"/>
        <v>711.31460674157302</v>
      </c>
      <c r="I10" s="126">
        <v>63307</v>
      </c>
      <c r="K10" s="14"/>
      <c r="L10" s="15"/>
      <c r="M10" s="15"/>
      <c r="N10" s="15"/>
      <c r="O10" s="15"/>
      <c r="P10" s="15"/>
      <c r="Q10" s="15"/>
      <c r="R10" s="15">
        <v>3</v>
      </c>
      <c r="S10" s="15"/>
      <c r="T10" s="15"/>
      <c r="U10" s="15">
        <v>2</v>
      </c>
      <c r="V10" s="15">
        <v>1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25</v>
      </c>
      <c r="AJ10" s="15">
        <v>15</v>
      </c>
      <c r="AK10" s="15"/>
      <c r="AL10" s="15"/>
      <c r="AM10" s="15"/>
      <c r="AN10" s="15">
        <v>2</v>
      </c>
      <c r="AO10" s="15"/>
      <c r="AP10" s="15">
        <v>19</v>
      </c>
      <c r="AQ10" s="15">
        <v>2</v>
      </c>
      <c r="AR10" s="15">
        <v>20</v>
      </c>
      <c r="AS10" s="15"/>
      <c r="AT10" s="44"/>
    </row>
    <row r="11" spans="2:46">
      <c r="B11" s="14" t="s">
        <v>46</v>
      </c>
      <c r="C11" s="94" t="s">
        <v>53</v>
      </c>
      <c r="D11" s="114">
        <v>11</v>
      </c>
      <c r="F11" s="115">
        <f t="shared" si="0"/>
        <v>53.668181818181822</v>
      </c>
      <c r="G11" s="97">
        <v>590.35</v>
      </c>
      <c r="H11" s="97">
        <f t="shared" si="1"/>
        <v>139</v>
      </c>
      <c r="I11" s="126">
        <v>1529</v>
      </c>
      <c r="K11" s="14"/>
      <c r="L11" s="15"/>
      <c r="M11" s="15"/>
      <c r="N11" s="15"/>
      <c r="O11" s="15"/>
      <c r="P11" s="15"/>
      <c r="Q11" s="15">
        <v>1</v>
      </c>
      <c r="R11" s="15"/>
      <c r="S11" s="15"/>
      <c r="T11" s="15">
        <v>1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>
        <v>7</v>
      </c>
      <c r="AK11" s="15"/>
      <c r="AL11" s="15"/>
      <c r="AM11" s="15"/>
      <c r="AN11" s="15">
        <v>1</v>
      </c>
      <c r="AO11" s="15"/>
      <c r="AP11" s="15">
        <v>1</v>
      </c>
      <c r="AQ11" s="15"/>
      <c r="AR11" s="15"/>
      <c r="AS11" s="15"/>
      <c r="AT11" s="44"/>
    </row>
    <row r="12" spans="2:46">
      <c r="B12" s="14" t="s">
        <v>46</v>
      </c>
      <c r="C12" s="94" t="s">
        <v>54</v>
      </c>
      <c r="D12" s="114">
        <v>86</v>
      </c>
      <c r="F12" s="115">
        <f t="shared" si="0"/>
        <v>153.05232558139534</v>
      </c>
      <c r="G12" s="97">
        <v>13162.5</v>
      </c>
      <c r="H12" s="97">
        <f t="shared" si="1"/>
        <v>397.83720930232556</v>
      </c>
      <c r="I12" s="126">
        <v>34214</v>
      </c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>
        <v>28</v>
      </c>
      <c r="AJ12" s="15">
        <v>38</v>
      </c>
      <c r="AK12" s="15"/>
      <c r="AL12" s="15"/>
      <c r="AM12" s="15"/>
      <c r="AN12" s="15">
        <v>4</v>
      </c>
      <c r="AO12" s="15"/>
      <c r="AP12" s="15">
        <v>15</v>
      </c>
      <c r="AQ12" s="15"/>
      <c r="AR12" s="15">
        <v>1</v>
      </c>
      <c r="AS12" s="15"/>
      <c r="AT12" s="44"/>
    </row>
    <row r="13" spans="2:46">
      <c r="B13" s="14" t="s">
        <v>55</v>
      </c>
      <c r="C13" s="94" t="s">
        <v>47</v>
      </c>
      <c r="D13" s="114">
        <v>238</v>
      </c>
      <c r="F13" s="115">
        <f t="shared" si="0"/>
        <v>9.5</v>
      </c>
      <c r="G13" s="97">
        <v>2261</v>
      </c>
      <c r="H13" s="97">
        <f t="shared" si="1"/>
        <v>25</v>
      </c>
      <c r="I13" s="126">
        <v>5950</v>
      </c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>
        <v>238</v>
      </c>
      <c r="AP13" s="15"/>
      <c r="AQ13" s="15"/>
      <c r="AR13" s="15"/>
      <c r="AS13" s="15"/>
      <c r="AT13" s="44"/>
    </row>
    <row r="14" spans="2:46">
      <c r="B14" s="14" t="s">
        <v>55</v>
      </c>
      <c r="C14" s="94" t="s">
        <v>56</v>
      </c>
      <c r="D14" s="114">
        <v>20</v>
      </c>
      <c r="F14" s="115">
        <f t="shared" si="0"/>
        <v>67.25</v>
      </c>
      <c r="G14" s="97">
        <v>1345</v>
      </c>
      <c r="H14" s="97">
        <f t="shared" si="1"/>
        <v>175</v>
      </c>
      <c r="I14" s="126">
        <v>3500</v>
      </c>
      <c r="K14" s="14">
        <v>0</v>
      </c>
      <c r="L14" s="15">
        <v>0</v>
      </c>
      <c r="M14" s="15">
        <v>0</v>
      </c>
      <c r="N14" s="15"/>
      <c r="O14" s="15"/>
      <c r="P14" s="15">
        <v>7</v>
      </c>
      <c r="Q14" s="15"/>
      <c r="R14" s="15"/>
      <c r="S14" s="15">
        <v>7</v>
      </c>
      <c r="T14" s="15"/>
      <c r="U14" s="15"/>
      <c r="V14" s="15"/>
      <c r="W14" s="15"/>
      <c r="X14" s="15"/>
      <c r="Y14" s="15">
        <v>4</v>
      </c>
      <c r="Z14" s="15"/>
      <c r="AA14" s="15"/>
      <c r="AB14" s="15"/>
      <c r="AC14" s="15"/>
      <c r="AD14" s="15">
        <v>2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44"/>
    </row>
    <row r="15" spans="2:46">
      <c r="B15" s="14" t="s">
        <v>55</v>
      </c>
      <c r="C15" s="94" t="s">
        <v>57</v>
      </c>
      <c r="D15" s="114">
        <v>320</v>
      </c>
      <c r="F15" s="115">
        <f t="shared" si="0"/>
        <v>102.54375</v>
      </c>
      <c r="G15" s="97">
        <v>32814</v>
      </c>
      <c r="H15" s="97">
        <f t="shared" si="1"/>
        <v>266.65625</v>
      </c>
      <c r="I15" s="126">
        <v>85330</v>
      </c>
      <c r="K15" s="14">
        <v>81</v>
      </c>
      <c r="L15" s="15">
        <v>17</v>
      </c>
      <c r="M15" s="15"/>
      <c r="N15" s="15"/>
      <c r="O15" s="15"/>
      <c r="P15" s="15">
        <v>40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59</v>
      </c>
      <c r="AJ15" s="15">
        <v>37</v>
      </c>
      <c r="AK15" s="15"/>
      <c r="AL15" s="15"/>
      <c r="AM15" s="15"/>
      <c r="AN15" s="15">
        <v>36</v>
      </c>
      <c r="AO15" s="15"/>
      <c r="AP15" s="15"/>
      <c r="AQ15" s="15">
        <v>4</v>
      </c>
      <c r="AR15" s="15"/>
      <c r="AS15" s="15">
        <v>46</v>
      </c>
      <c r="AT15" s="44"/>
    </row>
    <row r="16" spans="2:46">
      <c r="B16" s="14" t="s">
        <v>55</v>
      </c>
      <c r="C16" s="94" t="s">
        <v>48</v>
      </c>
      <c r="D16" s="114">
        <v>8183</v>
      </c>
      <c r="F16" s="115">
        <f t="shared" si="0"/>
        <v>40.492423316632042</v>
      </c>
      <c r="G16" s="97">
        <v>331349.5</v>
      </c>
      <c r="H16" s="97">
        <f t="shared" si="1"/>
        <v>105.28718074055969</v>
      </c>
      <c r="I16" s="126">
        <v>861565</v>
      </c>
      <c r="K16" s="14"/>
      <c r="L16" s="15"/>
      <c r="M16" s="15"/>
      <c r="N16" s="15">
        <v>426</v>
      </c>
      <c r="O16" s="15">
        <v>98</v>
      </c>
      <c r="P16" s="15"/>
      <c r="Q16" s="15"/>
      <c r="R16" s="15"/>
      <c r="S16" s="15"/>
      <c r="T16" s="15"/>
      <c r="U16" s="15"/>
      <c r="V16" s="15"/>
      <c r="W16" s="15">
        <v>170</v>
      </c>
      <c r="X16" s="15">
        <v>41</v>
      </c>
      <c r="Y16" s="15"/>
      <c r="Z16" s="15">
        <v>1026</v>
      </c>
      <c r="AA16" s="15">
        <v>133</v>
      </c>
      <c r="AB16" s="15">
        <v>1740</v>
      </c>
      <c r="AC16" s="15">
        <v>228</v>
      </c>
      <c r="AD16" s="15">
        <v>1</v>
      </c>
      <c r="AE16" s="15">
        <v>2512</v>
      </c>
      <c r="AF16" s="15">
        <v>208</v>
      </c>
      <c r="AG16" s="15">
        <v>1476</v>
      </c>
      <c r="AH16" s="15">
        <v>61</v>
      </c>
      <c r="AI16" s="15"/>
      <c r="AJ16" s="15"/>
      <c r="AK16" s="15"/>
      <c r="AL16" s="15"/>
      <c r="AM16" s="15">
        <v>63</v>
      </c>
      <c r="AN16" s="15"/>
      <c r="AO16" s="15"/>
      <c r="AP16" s="15"/>
      <c r="AQ16" s="15"/>
      <c r="AR16" s="15"/>
      <c r="AS16" s="15"/>
      <c r="AT16" s="44"/>
    </row>
    <row r="17" spans="2:46">
      <c r="B17" s="14" t="s">
        <v>55</v>
      </c>
      <c r="C17" s="94" t="s">
        <v>58</v>
      </c>
      <c r="D17" s="114">
        <v>4675</v>
      </c>
      <c r="F17" s="115">
        <f t="shared" si="0"/>
        <v>75.774973262032091</v>
      </c>
      <c r="G17" s="97">
        <v>354248</v>
      </c>
      <c r="H17" s="97">
        <f t="shared" si="1"/>
        <v>197.03978609625668</v>
      </c>
      <c r="I17" s="126">
        <v>921161</v>
      </c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>
        <v>4675</v>
      </c>
      <c r="AL17" s="15"/>
      <c r="AM17" s="15"/>
      <c r="AN17" s="15"/>
      <c r="AO17" s="15"/>
      <c r="AP17" s="15"/>
      <c r="AQ17" s="15"/>
      <c r="AR17" s="15"/>
      <c r="AS17" s="15"/>
      <c r="AT17" s="44"/>
    </row>
    <row r="18" spans="2:46">
      <c r="B18" s="14" t="s">
        <v>55</v>
      </c>
      <c r="C18" s="94" t="s">
        <v>49</v>
      </c>
      <c r="D18" s="114">
        <v>130</v>
      </c>
      <c r="F18" s="115">
        <f t="shared" si="0"/>
        <v>179.26923076923077</v>
      </c>
      <c r="G18" s="97">
        <v>23305</v>
      </c>
      <c r="H18" s="97">
        <f t="shared" si="1"/>
        <v>466.42307692307691</v>
      </c>
      <c r="I18" s="126">
        <v>60635</v>
      </c>
      <c r="K18" s="14">
        <v>12</v>
      </c>
      <c r="L18" s="15"/>
      <c r="M18" s="15">
        <v>3</v>
      </c>
      <c r="N18" s="15"/>
      <c r="O18" s="15"/>
      <c r="P18" s="15">
        <v>12</v>
      </c>
      <c r="Q18" s="15"/>
      <c r="R18" s="15"/>
      <c r="S18" s="15">
        <v>12</v>
      </c>
      <c r="T18" s="15"/>
      <c r="U18" s="15"/>
      <c r="V18" s="15"/>
      <c r="W18" s="15"/>
      <c r="X18" s="15"/>
      <c r="Y18" s="15">
        <v>18</v>
      </c>
      <c r="Z18" s="15"/>
      <c r="AA18" s="15"/>
      <c r="AB18" s="15"/>
      <c r="AC18" s="15"/>
      <c r="AD18" s="15">
        <v>8</v>
      </c>
      <c r="AE18" s="15"/>
      <c r="AF18" s="15"/>
      <c r="AG18" s="15"/>
      <c r="AH18" s="15"/>
      <c r="AI18" s="15">
        <v>7</v>
      </c>
      <c r="AJ18" s="15">
        <v>6</v>
      </c>
      <c r="AK18" s="15"/>
      <c r="AL18" s="15"/>
      <c r="AM18" s="15"/>
      <c r="AN18" s="15">
        <v>43</v>
      </c>
      <c r="AO18" s="15"/>
      <c r="AP18" s="15">
        <v>2</v>
      </c>
      <c r="AQ18" s="15">
        <v>5</v>
      </c>
      <c r="AR18" s="15">
        <v>1</v>
      </c>
      <c r="AS18" s="15">
        <v>1</v>
      </c>
      <c r="AT18" s="44"/>
    </row>
    <row r="19" spans="2:46">
      <c r="B19" s="14" t="s">
        <v>55</v>
      </c>
      <c r="C19" s="94" t="s">
        <v>50</v>
      </c>
      <c r="D19" s="114">
        <v>113</v>
      </c>
      <c r="F19" s="115">
        <f t="shared" si="0"/>
        <v>27.351769911504423</v>
      </c>
      <c r="G19" s="97">
        <v>3090.75</v>
      </c>
      <c r="H19" s="97">
        <f t="shared" si="1"/>
        <v>71.106194690265482</v>
      </c>
      <c r="I19" s="126">
        <v>8035</v>
      </c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>
        <v>23</v>
      </c>
      <c r="AJ19" s="15">
        <v>33</v>
      </c>
      <c r="AK19" s="15"/>
      <c r="AL19" s="15"/>
      <c r="AM19" s="15"/>
      <c r="AN19" s="15">
        <v>23</v>
      </c>
      <c r="AO19" s="15"/>
      <c r="AP19" s="15">
        <v>4</v>
      </c>
      <c r="AQ19" s="15">
        <v>25</v>
      </c>
      <c r="AR19" s="15"/>
      <c r="AS19" s="15">
        <v>5</v>
      </c>
      <c r="AT19" s="44"/>
    </row>
    <row r="20" spans="2:46">
      <c r="B20" s="14" t="s">
        <v>55</v>
      </c>
      <c r="C20" s="94" t="s">
        <v>52</v>
      </c>
      <c r="D20" s="114">
        <v>498</v>
      </c>
      <c r="F20" s="115">
        <f t="shared" si="0"/>
        <v>120.2640562248996</v>
      </c>
      <c r="G20" s="97">
        <v>59891.5</v>
      </c>
      <c r="H20" s="97">
        <f t="shared" si="1"/>
        <v>312.63132530120481</v>
      </c>
      <c r="I20" s="126">
        <v>155690.4</v>
      </c>
      <c r="K20" s="14">
        <v>4</v>
      </c>
      <c r="L20" s="15"/>
      <c r="M20" s="15">
        <v>3</v>
      </c>
      <c r="N20" s="15"/>
      <c r="O20" s="15"/>
      <c r="P20" s="15">
        <v>9</v>
      </c>
      <c r="Q20" s="15"/>
      <c r="R20" s="15"/>
      <c r="S20" s="15">
        <v>6</v>
      </c>
      <c r="T20" s="15"/>
      <c r="U20" s="15"/>
      <c r="V20" s="15"/>
      <c r="W20" s="15"/>
      <c r="X20" s="15"/>
      <c r="Y20" s="15">
        <v>4</v>
      </c>
      <c r="Z20" s="15"/>
      <c r="AA20" s="15"/>
      <c r="AB20" s="15"/>
      <c r="AC20" s="15"/>
      <c r="AD20" s="15">
        <v>5</v>
      </c>
      <c r="AE20" s="15"/>
      <c r="AF20" s="15"/>
      <c r="AG20" s="15"/>
      <c r="AH20" s="15"/>
      <c r="AI20" s="15">
        <v>105</v>
      </c>
      <c r="AJ20" s="15">
        <v>120</v>
      </c>
      <c r="AK20" s="15"/>
      <c r="AL20" s="15"/>
      <c r="AM20" s="15"/>
      <c r="AN20" s="15">
        <v>139</v>
      </c>
      <c r="AO20" s="15"/>
      <c r="AP20" s="15">
        <v>33</v>
      </c>
      <c r="AQ20" s="15">
        <v>67</v>
      </c>
      <c r="AR20" s="15"/>
      <c r="AS20" s="15">
        <v>3</v>
      </c>
      <c r="AT20" s="44"/>
    </row>
    <row r="21" spans="2:46">
      <c r="B21" s="14" t="s">
        <v>55</v>
      </c>
      <c r="C21" s="94" t="s">
        <v>53</v>
      </c>
      <c r="D21" s="114">
        <v>89</v>
      </c>
      <c r="F21" s="115">
        <f t="shared" si="0"/>
        <v>49.952247191011239</v>
      </c>
      <c r="G21" s="97">
        <v>4445.75</v>
      </c>
      <c r="H21" s="97">
        <f t="shared" si="1"/>
        <v>129.83146067415731</v>
      </c>
      <c r="I21" s="126">
        <v>11555</v>
      </c>
      <c r="K21" s="14">
        <v>4</v>
      </c>
      <c r="L21" s="15">
        <v>2</v>
      </c>
      <c r="M21" s="15">
        <v>4</v>
      </c>
      <c r="N21" s="15"/>
      <c r="O21" s="15"/>
      <c r="P21" s="15">
        <v>8</v>
      </c>
      <c r="Q21" s="15"/>
      <c r="R21" s="15"/>
      <c r="S21" s="15">
        <v>7</v>
      </c>
      <c r="T21" s="15"/>
      <c r="U21" s="15"/>
      <c r="V21" s="15"/>
      <c r="W21" s="15"/>
      <c r="X21" s="15"/>
      <c r="Y21" s="15">
        <v>6</v>
      </c>
      <c r="Z21" s="15"/>
      <c r="AA21" s="15"/>
      <c r="AB21" s="15"/>
      <c r="AC21" s="15"/>
      <c r="AD21" s="15">
        <v>6</v>
      </c>
      <c r="AE21" s="15"/>
      <c r="AF21" s="15"/>
      <c r="AG21" s="15"/>
      <c r="AH21" s="15"/>
      <c r="AI21" s="15">
        <v>10</v>
      </c>
      <c r="AJ21" s="15">
        <v>18</v>
      </c>
      <c r="AK21" s="15"/>
      <c r="AL21" s="15"/>
      <c r="AM21" s="15"/>
      <c r="AN21" s="15">
        <v>13</v>
      </c>
      <c r="AO21" s="15"/>
      <c r="AP21" s="15">
        <v>2</v>
      </c>
      <c r="AQ21" s="15">
        <v>9</v>
      </c>
      <c r="AR21" s="15"/>
      <c r="AS21" s="15">
        <v>0</v>
      </c>
      <c r="AT21" s="44"/>
    </row>
    <row r="22" spans="2:46">
      <c r="B22" s="14" t="s">
        <v>55</v>
      </c>
      <c r="C22" s="94" t="s">
        <v>59</v>
      </c>
      <c r="D22" s="114">
        <v>621</v>
      </c>
      <c r="F22" s="115">
        <f t="shared" si="0"/>
        <v>65.462560386473427</v>
      </c>
      <c r="G22" s="97">
        <v>40652.25</v>
      </c>
      <c r="H22" s="97">
        <f t="shared" si="1"/>
        <v>170.15297906602254</v>
      </c>
      <c r="I22" s="126">
        <v>105665</v>
      </c>
      <c r="K22" s="14"/>
      <c r="L22" s="15"/>
      <c r="M22" s="15"/>
      <c r="N22" s="15">
        <v>12</v>
      </c>
      <c r="O22" s="15">
        <v>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>
        <v>51</v>
      </c>
      <c r="AA22" s="15">
        <v>83</v>
      </c>
      <c r="AB22" s="15">
        <v>103</v>
      </c>
      <c r="AC22" s="15">
        <v>127</v>
      </c>
      <c r="AD22" s="15"/>
      <c r="AE22" s="15">
        <v>19</v>
      </c>
      <c r="AF22" s="15">
        <v>50</v>
      </c>
      <c r="AG22" s="15">
        <v>10</v>
      </c>
      <c r="AH22" s="15">
        <v>0</v>
      </c>
      <c r="AI22" s="15"/>
      <c r="AJ22" s="15"/>
      <c r="AK22" s="15"/>
      <c r="AL22" s="15"/>
      <c r="AM22" s="15">
        <v>166</v>
      </c>
      <c r="AN22" s="15"/>
      <c r="AO22" s="15"/>
      <c r="AP22" s="15"/>
      <c r="AQ22" s="15"/>
      <c r="AR22" s="15"/>
      <c r="AS22" s="15"/>
      <c r="AT22" s="44"/>
    </row>
    <row r="23" spans="2:46">
      <c r="B23" s="98" t="s">
        <v>55</v>
      </c>
      <c r="C23" s="100" t="s">
        <v>54</v>
      </c>
      <c r="D23" s="116">
        <v>108</v>
      </c>
      <c r="F23" s="117">
        <f t="shared" si="0"/>
        <v>64.555555555555557</v>
      </c>
      <c r="G23" s="118">
        <v>6972</v>
      </c>
      <c r="H23" s="118">
        <f t="shared" si="1"/>
        <v>167.77777777777777</v>
      </c>
      <c r="I23" s="127">
        <v>18120</v>
      </c>
      <c r="K23" s="128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>
        <v>28</v>
      </c>
      <c r="AJ23" s="129">
        <v>17</v>
      </c>
      <c r="AK23" s="129"/>
      <c r="AL23" s="129"/>
      <c r="AM23" s="129"/>
      <c r="AN23" s="129">
        <v>21</v>
      </c>
      <c r="AO23" s="129"/>
      <c r="AP23" s="129">
        <v>17</v>
      </c>
      <c r="AQ23" s="129">
        <v>22</v>
      </c>
      <c r="AR23" s="129"/>
      <c r="AS23" s="129">
        <v>3</v>
      </c>
      <c r="AT23" s="133"/>
    </row>
    <row r="24" spans="2:46">
      <c r="B24" s="119" t="s">
        <v>60</v>
      </c>
      <c r="C24" s="120"/>
      <c r="D24" s="121">
        <v>16402</v>
      </c>
      <c r="F24" s="122">
        <f t="shared" si="0"/>
        <v>59.240836483355686</v>
      </c>
      <c r="G24" s="123">
        <v>971668.2</v>
      </c>
      <c r="H24" s="123">
        <f t="shared" si="1"/>
        <v>154.02843555663944</v>
      </c>
      <c r="I24" s="130">
        <v>2526374.4</v>
      </c>
      <c r="K24" s="131">
        <v>101</v>
      </c>
      <c r="L24" s="132">
        <v>19</v>
      </c>
      <c r="M24" s="132">
        <v>10</v>
      </c>
      <c r="N24" s="132">
        <v>438</v>
      </c>
      <c r="O24" s="132">
        <v>98</v>
      </c>
      <c r="P24" s="132">
        <v>76</v>
      </c>
      <c r="Q24" s="132">
        <v>1</v>
      </c>
      <c r="R24" s="132">
        <v>3</v>
      </c>
      <c r="S24" s="132">
        <v>32</v>
      </c>
      <c r="T24" s="132">
        <v>1</v>
      </c>
      <c r="U24" s="132">
        <v>2</v>
      </c>
      <c r="V24" s="132">
        <v>1</v>
      </c>
      <c r="W24" s="132">
        <v>170</v>
      </c>
      <c r="X24" s="132">
        <v>41</v>
      </c>
      <c r="Y24" s="132">
        <v>32</v>
      </c>
      <c r="Z24" s="132">
        <v>1077</v>
      </c>
      <c r="AA24" s="132">
        <v>216</v>
      </c>
      <c r="AB24" s="132">
        <v>1843</v>
      </c>
      <c r="AC24" s="132">
        <v>355</v>
      </c>
      <c r="AD24" s="132">
        <v>22</v>
      </c>
      <c r="AE24" s="132">
        <v>2531</v>
      </c>
      <c r="AF24" s="132">
        <v>258</v>
      </c>
      <c r="AG24" s="132">
        <v>1486</v>
      </c>
      <c r="AH24" s="132">
        <v>123</v>
      </c>
      <c r="AI24" s="132">
        <v>604</v>
      </c>
      <c r="AJ24" s="132">
        <v>630</v>
      </c>
      <c r="AK24" s="132">
        <v>4675</v>
      </c>
      <c r="AL24" s="132">
        <v>10</v>
      </c>
      <c r="AM24" s="132">
        <v>229</v>
      </c>
      <c r="AN24" s="132">
        <v>469</v>
      </c>
      <c r="AO24" s="132">
        <v>238</v>
      </c>
      <c r="AP24" s="132">
        <v>275</v>
      </c>
      <c r="AQ24" s="132">
        <v>180</v>
      </c>
      <c r="AR24" s="132">
        <v>83</v>
      </c>
      <c r="AS24" s="132">
        <v>58</v>
      </c>
      <c r="AT24" s="134">
        <v>15</v>
      </c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H264"/>
  <sheetViews>
    <sheetView workbookViewId="0">
      <pane xSplit="2" ySplit="4" topLeftCell="C5" activePane="bottomRight" state="frozen"/>
      <selection pane="topRight"/>
      <selection pane="bottomLeft"/>
      <selection pane="bottomRight" activeCell="J6" sqref="J6"/>
    </sheetView>
  </sheetViews>
  <sheetFormatPr defaultColWidth="11.5703125" defaultRowHeight="15"/>
  <cols>
    <col min="1" max="1" width="0.42578125" style="5" customWidth="1"/>
    <col min="2" max="2" width="26.42578125" style="5" customWidth="1"/>
    <col min="3" max="3" width="14.140625" style="5" customWidth="1"/>
    <col min="4" max="4" width="11.28515625" style="5" customWidth="1"/>
    <col min="5" max="5" width="36.28515625" style="5" customWidth="1"/>
    <col min="6" max="6" width="8.7109375" style="53" customWidth="1"/>
    <col min="7" max="8" width="11" style="54" customWidth="1"/>
    <col min="9" max="16384" width="11.5703125" style="5"/>
  </cols>
  <sheetData>
    <row r="1" spans="2:8" ht="1.1499999999999999" customHeight="1"/>
    <row r="2" spans="2:8" ht="114.6" customHeight="1">
      <c r="C2" s="6"/>
      <c r="D2" s="7"/>
      <c r="E2" s="7"/>
      <c r="F2" s="66"/>
      <c r="G2" s="80"/>
      <c r="H2" s="81"/>
    </row>
    <row r="3" spans="2:8" ht="1.1499999999999999" customHeight="1"/>
    <row r="4" spans="2:8" ht="35.450000000000003" customHeight="1">
      <c r="B4" s="82" t="s">
        <v>61</v>
      </c>
      <c r="C4" s="82" t="s">
        <v>62</v>
      </c>
      <c r="D4" s="83" t="s">
        <v>4</v>
      </c>
      <c r="E4" s="84" t="s">
        <v>5</v>
      </c>
      <c r="F4" s="85" t="s">
        <v>6</v>
      </c>
      <c r="G4" s="86" t="s">
        <v>7</v>
      </c>
      <c r="H4" s="87" t="s">
        <v>9</v>
      </c>
    </row>
    <row r="5" spans="2:8" ht="128.44999999999999" customHeight="1">
      <c r="B5"/>
      <c r="C5" s="88" t="s">
        <v>63</v>
      </c>
      <c r="D5" s="89" t="s">
        <v>55</v>
      </c>
      <c r="E5" s="90" t="s">
        <v>64</v>
      </c>
      <c r="F5" s="91">
        <v>72</v>
      </c>
      <c r="G5" s="92">
        <v>228.75</v>
      </c>
      <c r="H5" s="93">
        <v>595</v>
      </c>
    </row>
    <row r="6" spans="2:8" ht="128.44999999999999" customHeight="1">
      <c r="B6"/>
      <c r="C6" s="14" t="s">
        <v>65</v>
      </c>
      <c r="D6" s="15" t="s">
        <v>55</v>
      </c>
      <c r="E6" s="94" t="s">
        <v>64</v>
      </c>
      <c r="F6" s="95">
        <v>14</v>
      </c>
      <c r="G6" s="96">
        <v>152</v>
      </c>
      <c r="H6" s="97">
        <v>395</v>
      </c>
    </row>
    <row r="7" spans="2:8" ht="128.44999999999999" customHeight="1">
      <c r="B7"/>
      <c r="C7" s="14" t="s">
        <v>66</v>
      </c>
      <c r="D7" s="15" t="s">
        <v>55</v>
      </c>
      <c r="E7" s="94" t="s">
        <v>64</v>
      </c>
      <c r="F7" s="95">
        <v>10</v>
      </c>
      <c r="G7" s="96">
        <v>113.5</v>
      </c>
      <c r="H7" s="97">
        <v>295</v>
      </c>
    </row>
    <row r="8" spans="2:8" ht="128.44999999999999" customHeight="1">
      <c r="B8"/>
      <c r="C8" s="14" t="s">
        <v>67</v>
      </c>
      <c r="D8" s="15" t="s">
        <v>55</v>
      </c>
      <c r="E8" s="94" t="s">
        <v>64</v>
      </c>
      <c r="F8" s="95">
        <v>131</v>
      </c>
      <c r="G8" s="96">
        <v>211.5</v>
      </c>
      <c r="H8" s="97">
        <v>550</v>
      </c>
    </row>
    <row r="9" spans="2:8" ht="128.44999999999999" customHeight="1">
      <c r="B9"/>
      <c r="C9" s="14" t="s">
        <v>68</v>
      </c>
      <c r="D9" s="15" t="s">
        <v>55</v>
      </c>
      <c r="E9" s="94" t="s">
        <v>64</v>
      </c>
      <c r="F9" s="95">
        <v>7</v>
      </c>
      <c r="G9" s="96">
        <v>152</v>
      </c>
      <c r="H9" s="97">
        <v>395</v>
      </c>
    </row>
    <row r="10" spans="2:8" ht="128.44999999999999" customHeight="1">
      <c r="B10"/>
      <c r="C10" s="14" t="s">
        <v>69</v>
      </c>
      <c r="D10" s="15" t="s">
        <v>55</v>
      </c>
      <c r="E10" s="94" t="s">
        <v>64</v>
      </c>
      <c r="F10" s="95">
        <v>9</v>
      </c>
      <c r="G10" s="96">
        <v>37</v>
      </c>
      <c r="H10" s="97">
        <v>95</v>
      </c>
    </row>
    <row r="11" spans="2:8" ht="128.44999999999999" customHeight="1">
      <c r="B11"/>
      <c r="C11" s="14" t="s">
        <v>70</v>
      </c>
      <c r="D11" s="15" t="s">
        <v>55</v>
      </c>
      <c r="E11" s="94" t="s">
        <v>64</v>
      </c>
      <c r="F11" s="95">
        <v>1</v>
      </c>
      <c r="G11" s="96">
        <v>37</v>
      </c>
      <c r="H11" s="97">
        <v>95</v>
      </c>
    </row>
    <row r="12" spans="2:8" ht="128.44999999999999" customHeight="1">
      <c r="B12"/>
      <c r="C12" s="14" t="s">
        <v>71</v>
      </c>
      <c r="D12" s="15" t="s">
        <v>55</v>
      </c>
      <c r="E12" s="94" t="s">
        <v>64</v>
      </c>
      <c r="F12" s="95">
        <v>8</v>
      </c>
      <c r="G12" s="96">
        <v>62</v>
      </c>
      <c r="H12" s="97">
        <v>160</v>
      </c>
    </row>
    <row r="13" spans="2:8" ht="128.44999999999999" customHeight="1">
      <c r="B13"/>
      <c r="C13" s="14" t="s">
        <v>72</v>
      </c>
      <c r="D13" s="15" t="s">
        <v>55</v>
      </c>
      <c r="E13" s="94" t="s">
        <v>64</v>
      </c>
      <c r="F13" s="95">
        <v>3</v>
      </c>
      <c r="G13" s="96">
        <v>178.75</v>
      </c>
      <c r="H13" s="97">
        <v>465</v>
      </c>
    </row>
    <row r="14" spans="2:8" ht="128.44999999999999" customHeight="1">
      <c r="B14"/>
      <c r="C14" s="14" t="s">
        <v>73</v>
      </c>
      <c r="D14" s="15" t="s">
        <v>55</v>
      </c>
      <c r="E14" s="94" t="s">
        <v>64</v>
      </c>
      <c r="F14" s="95">
        <v>2</v>
      </c>
      <c r="G14" s="96">
        <v>113.5</v>
      </c>
      <c r="H14" s="97">
        <v>295</v>
      </c>
    </row>
    <row r="15" spans="2:8" ht="128.44999999999999" customHeight="1">
      <c r="C15" s="14" t="s">
        <v>74</v>
      </c>
      <c r="D15" s="15" t="s">
        <v>55</v>
      </c>
      <c r="E15" s="94" t="s">
        <v>64</v>
      </c>
      <c r="F15" s="95">
        <v>76</v>
      </c>
      <c r="G15" s="96">
        <v>113.5</v>
      </c>
      <c r="H15" s="97">
        <v>295</v>
      </c>
    </row>
    <row r="16" spans="2:8" ht="128.44999999999999" customHeight="1">
      <c r="B16"/>
      <c r="C16" s="14" t="s">
        <v>75</v>
      </c>
      <c r="D16" s="15" t="s">
        <v>55</v>
      </c>
      <c r="E16" s="94" t="s">
        <v>64</v>
      </c>
      <c r="F16" s="95">
        <v>606</v>
      </c>
      <c r="G16" s="96">
        <v>134.5</v>
      </c>
      <c r="H16" s="97">
        <v>350</v>
      </c>
    </row>
    <row r="17" spans="2:8" ht="128.44999999999999" customHeight="1">
      <c r="B17" s="14"/>
      <c r="C17" s="14" t="s">
        <v>76</v>
      </c>
      <c r="D17" s="15" t="s">
        <v>55</v>
      </c>
      <c r="E17" s="94" t="s">
        <v>64</v>
      </c>
      <c r="F17" s="95">
        <v>2</v>
      </c>
      <c r="G17" s="96">
        <v>122.5</v>
      </c>
      <c r="H17" s="97">
        <v>318.33333333333297</v>
      </c>
    </row>
    <row r="18" spans="2:8" ht="128.44999999999999" customHeight="1">
      <c r="C18" s="14" t="s">
        <v>77</v>
      </c>
      <c r="D18" s="15" t="s">
        <v>55</v>
      </c>
      <c r="E18" s="94" t="s">
        <v>64</v>
      </c>
      <c r="F18" s="95">
        <v>3</v>
      </c>
      <c r="G18" s="96">
        <v>190.5</v>
      </c>
      <c r="H18" s="97">
        <v>495</v>
      </c>
    </row>
    <row r="19" spans="2:8" ht="128.44999999999999" customHeight="1">
      <c r="B19"/>
      <c r="C19" s="14" t="s">
        <v>78</v>
      </c>
      <c r="D19" s="15" t="s">
        <v>55</v>
      </c>
      <c r="E19" s="94" t="s">
        <v>64</v>
      </c>
      <c r="F19" s="95">
        <v>3</v>
      </c>
      <c r="G19" s="96">
        <v>48</v>
      </c>
      <c r="H19" s="97">
        <v>125</v>
      </c>
    </row>
    <row r="20" spans="2:8" ht="128.44999999999999" customHeight="1">
      <c r="B20"/>
      <c r="C20" s="14" t="s">
        <v>79</v>
      </c>
      <c r="D20" s="15" t="s">
        <v>55</v>
      </c>
      <c r="E20" s="94" t="s">
        <v>64</v>
      </c>
      <c r="F20" s="95">
        <v>4</v>
      </c>
      <c r="G20" s="96">
        <v>62</v>
      </c>
      <c r="H20" s="97">
        <v>160</v>
      </c>
    </row>
    <row r="21" spans="2:8" ht="128.44999999999999" customHeight="1">
      <c r="B21"/>
      <c r="C21" s="14" t="s">
        <v>80</v>
      </c>
      <c r="D21" s="15" t="s">
        <v>55</v>
      </c>
      <c r="E21" s="94" t="s">
        <v>64</v>
      </c>
      <c r="F21" s="95">
        <v>5</v>
      </c>
      <c r="G21" s="96">
        <v>37</v>
      </c>
      <c r="H21" s="97">
        <v>95</v>
      </c>
    </row>
    <row r="22" spans="2:8" ht="128.44999999999999" customHeight="1">
      <c r="B22"/>
      <c r="C22" s="14" t="s">
        <v>81</v>
      </c>
      <c r="D22" s="15" t="s">
        <v>55</v>
      </c>
      <c r="E22" s="94" t="s">
        <v>64</v>
      </c>
      <c r="F22" s="95">
        <v>12</v>
      </c>
      <c r="G22" s="96">
        <v>19</v>
      </c>
      <c r="H22" s="97">
        <v>50</v>
      </c>
    </row>
    <row r="23" spans="2:8" ht="128.44999999999999" customHeight="1">
      <c r="B23"/>
      <c r="C23" s="14" t="s">
        <v>82</v>
      </c>
      <c r="D23" s="15" t="s">
        <v>55</v>
      </c>
      <c r="E23" s="94" t="s">
        <v>64</v>
      </c>
      <c r="F23" s="95">
        <v>2</v>
      </c>
      <c r="G23" s="96">
        <v>48</v>
      </c>
      <c r="H23" s="97">
        <v>125</v>
      </c>
    </row>
    <row r="24" spans="2:8" ht="128.44999999999999" customHeight="1">
      <c r="B24"/>
      <c r="C24" s="14" t="s">
        <v>83</v>
      </c>
      <c r="D24" s="15" t="s">
        <v>55</v>
      </c>
      <c r="E24" s="94" t="s">
        <v>64</v>
      </c>
      <c r="F24" s="95">
        <v>1</v>
      </c>
      <c r="G24" s="96">
        <v>42</v>
      </c>
      <c r="H24" s="97">
        <v>110</v>
      </c>
    </row>
    <row r="25" spans="2:8" ht="128.44999999999999" customHeight="1">
      <c r="B25"/>
      <c r="C25" s="14" t="s">
        <v>84</v>
      </c>
      <c r="D25" s="15" t="s">
        <v>55</v>
      </c>
      <c r="E25" s="94" t="s">
        <v>64</v>
      </c>
      <c r="F25" s="95">
        <v>9</v>
      </c>
      <c r="G25" s="96">
        <v>48</v>
      </c>
      <c r="H25" s="97">
        <v>125</v>
      </c>
    </row>
    <row r="26" spans="2:8" ht="128.44999999999999" customHeight="1">
      <c r="B26"/>
      <c r="C26" s="14" t="s">
        <v>85</v>
      </c>
      <c r="D26" s="15" t="s">
        <v>55</v>
      </c>
      <c r="E26" s="94" t="s">
        <v>64</v>
      </c>
      <c r="F26" s="95">
        <v>10</v>
      </c>
      <c r="G26" s="96">
        <v>29</v>
      </c>
      <c r="H26" s="97">
        <v>75</v>
      </c>
    </row>
    <row r="27" spans="2:8" ht="128.44999999999999" customHeight="1">
      <c r="C27" s="14" t="s">
        <v>86</v>
      </c>
      <c r="D27" s="15" t="s">
        <v>55</v>
      </c>
      <c r="E27" s="94" t="s">
        <v>64</v>
      </c>
      <c r="F27" s="95">
        <v>65</v>
      </c>
      <c r="G27" s="96">
        <v>42</v>
      </c>
      <c r="H27" s="97">
        <v>110</v>
      </c>
    </row>
    <row r="28" spans="2:8" ht="128.44999999999999" customHeight="1">
      <c r="B28" s="5">
        <v>4</v>
      </c>
      <c r="C28" s="14" t="s">
        <v>87</v>
      </c>
      <c r="D28" s="15" t="s">
        <v>55</v>
      </c>
      <c r="E28" s="94" t="s">
        <v>64</v>
      </c>
      <c r="F28" s="95">
        <v>3</v>
      </c>
      <c r="G28" s="96">
        <v>106</v>
      </c>
      <c r="H28" s="97">
        <v>275</v>
      </c>
    </row>
    <row r="29" spans="2:8" ht="128.44999999999999" customHeight="1">
      <c r="C29" s="14" t="s">
        <v>88</v>
      </c>
      <c r="D29" s="15" t="s">
        <v>55</v>
      </c>
      <c r="E29" s="94" t="s">
        <v>64</v>
      </c>
      <c r="F29" s="95">
        <v>2</v>
      </c>
      <c r="G29" s="96">
        <v>152</v>
      </c>
      <c r="H29" s="97">
        <v>395</v>
      </c>
    </row>
    <row r="30" spans="2:8" ht="128.44999999999999" customHeight="1">
      <c r="B30" s="5">
        <v>4</v>
      </c>
      <c r="C30" s="14" t="s">
        <v>89</v>
      </c>
      <c r="D30" s="15" t="s">
        <v>55</v>
      </c>
      <c r="E30" s="94" t="s">
        <v>64</v>
      </c>
      <c r="F30" s="95">
        <v>2</v>
      </c>
      <c r="G30" s="96">
        <v>152</v>
      </c>
      <c r="H30" s="97">
        <v>395</v>
      </c>
    </row>
    <row r="31" spans="2:8" ht="128.44999999999999" customHeight="1">
      <c r="C31" s="14" t="s">
        <v>90</v>
      </c>
      <c r="D31" s="15" t="s">
        <v>55</v>
      </c>
      <c r="E31" s="94" t="s">
        <v>64</v>
      </c>
      <c r="F31" s="95">
        <v>84</v>
      </c>
      <c r="G31" s="96">
        <v>128.75</v>
      </c>
      <c r="H31" s="97">
        <v>335</v>
      </c>
    </row>
    <row r="32" spans="2:8" ht="128.44999999999999" customHeight="1">
      <c r="C32" s="14" t="s">
        <v>91</v>
      </c>
      <c r="D32" s="15" t="s">
        <v>55</v>
      </c>
      <c r="E32" s="94" t="s">
        <v>64</v>
      </c>
      <c r="F32" s="95">
        <v>1</v>
      </c>
      <c r="G32" s="96">
        <v>148</v>
      </c>
      <c r="H32" s="97">
        <v>385</v>
      </c>
    </row>
    <row r="33" spans="2:8" ht="128.44999999999999" customHeight="1">
      <c r="B33" s="14">
        <v>4</v>
      </c>
      <c r="C33" s="14" t="s">
        <v>92</v>
      </c>
      <c r="D33" s="15" t="s">
        <v>55</v>
      </c>
      <c r="E33" s="94" t="s">
        <v>64</v>
      </c>
      <c r="F33" s="95">
        <v>4</v>
      </c>
      <c r="G33" s="96">
        <v>125</v>
      </c>
      <c r="H33" s="97">
        <v>325</v>
      </c>
    </row>
    <row r="34" spans="2:8" ht="128.44999999999999" customHeight="1">
      <c r="C34" s="14" t="s">
        <v>93</v>
      </c>
      <c r="D34" s="15" t="s">
        <v>55</v>
      </c>
      <c r="E34" s="94" t="s">
        <v>64</v>
      </c>
      <c r="F34" s="95">
        <v>5</v>
      </c>
      <c r="G34" s="96">
        <v>152</v>
      </c>
      <c r="H34" s="97">
        <v>395</v>
      </c>
    </row>
    <row r="35" spans="2:8" ht="128.44999999999999" customHeight="1">
      <c r="B35"/>
      <c r="C35" s="14" t="s">
        <v>94</v>
      </c>
      <c r="D35" s="15" t="s">
        <v>55</v>
      </c>
      <c r="E35" s="94" t="s">
        <v>64</v>
      </c>
      <c r="F35" s="95">
        <v>5</v>
      </c>
      <c r="G35" s="96">
        <v>106</v>
      </c>
      <c r="H35" s="97">
        <v>275</v>
      </c>
    </row>
    <row r="36" spans="2:8" ht="128.44999999999999" customHeight="1">
      <c r="B36"/>
      <c r="C36" s="14" t="s">
        <v>95</v>
      </c>
      <c r="D36" s="15" t="s">
        <v>55</v>
      </c>
      <c r="E36" s="94" t="s">
        <v>64</v>
      </c>
      <c r="F36" s="95">
        <v>4</v>
      </c>
      <c r="G36" s="96">
        <v>125</v>
      </c>
      <c r="H36" s="97">
        <v>325</v>
      </c>
    </row>
    <row r="37" spans="2:8" ht="128.44999999999999" customHeight="1">
      <c r="B37"/>
      <c r="C37" s="14" t="s">
        <v>96</v>
      </c>
      <c r="D37" s="15" t="s">
        <v>55</v>
      </c>
      <c r="E37" s="94" t="s">
        <v>64</v>
      </c>
      <c r="F37" s="95">
        <v>57</v>
      </c>
      <c r="G37" s="96">
        <v>48</v>
      </c>
      <c r="H37" s="97">
        <v>125</v>
      </c>
    </row>
    <row r="38" spans="2:8" ht="128.44999999999999" customHeight="1">
      <c r="B38"/>
      <c r="C38" s="14" t="s">
        <v>97</v>
      </c>
      <c r="D38" s="15" t="s">
        <v>55</v>
      </c>
      <c r="E38" s="94" t="s">
        <v>64</v>
      </c>
      <c r="F38" s="95">
        <v>4</v>
      </c>
      <c r="G38" s="96">
        <v>113.5</v>
      </c>
      <c r="H38" s="97">
        <v>295</v>
      </c>
    </row>
    <row r="39" spans="2:8" ht="128.44999999999999" customHeight="1">
      <c r="B39"/>
      <c r="C39" s="14" t="s">
        <v>98</v>
      </c>
      <c r="D39" s="15" t="s">
        <v>55</v>
      </c>
      <c r="E39" s="94" t="s">
        <v>64</v>
      </c>
      <c r="F39" s="95">
        <v>1</v>
      </c>
      <c r="G39" s="96">
        <v>125</v>
      </c>
      <c r="H39" s="97">
        <v>325</v>
      </c>
    </row>
    <row r="40" spans="2:8" ht="128.44999999999999" customHeight="1">
      <c r="B40"/>
      <c r="C40" s="14" t="s">
        <v>99</v>
      </c>
      <c r="D40" s="15" t="s">
        <v>55</v>
      </c>
      <c r="E40" s="94" t="s">
        <v>64</v>
      </c>
      <c r="F40" s="95">
        <v>5</v>
      </c>
      <c r="G40" s="96">
        <v>113.5</v>
      </c>
      <c r="H40" s="97">
        <v>295</v>
      </c>
    </row>
    <row r="41" spans="2:8" ht="128.44999999999999" customHeight="1">
      <c r="B41"/>
      <c r="C41" s="14" t="s">
        <v>100</v>
      </c>
      <c r="D41" s="15" t="s">
        <v>55</v>
      </c>
      <c r="E41" s="94" t="s">
        <v>64</v>
      </c>
      <c r="F41" s="95">
        <v>1</v>
      </c>
      <c r="G41" s="96">
        <v>113.5</v>
      </c>
      <c r="H41" s="97">
        <v>295</v>
      </c>
    </row>
    <row r="42" spans="2:8" ht="128.44999999999999" customHeight="1">
      <c r="B42"/>
      <c r="C42" s="14" t="s">
        <v>101</v>
      </c>
      <c r="D42" s="15" t="s">
        <v>55</v>
      </c>
      <c r="E42" s="94" t="s">
        <v>64</v>
      </c>
      <c r="F42" s="95">
        <v>1</v>
      </c>
      <c r="G42" s="96">
        <v>28.75</v>
      </c>
      <c r="H42" s="97">
        <v>75</v>
      </c>
    </row>
    <row r="43" spans="2:8" ht="128.44999999999999" customHeight="1">
      <c r="B43"/>
      <c r="C43" s="14" t="s">
        <v>102</v>
      </c>
      <c r="D43" s="15" t="s">
        <v>55</v>
      </c>
      <c r="E43" s="94" t="s">
        <v>64</v>
      </c>
      <c r="F43" s="95">
        <v>4</v>
      </c>
      <c r="G43" s="96">
        <v>75</v>
      </c>
      <c r="H43" s="97">
        <v>195</v>
      </c>
    </row>
    <row r="44" spans="2:8" ht="128.44999999999999" customHeight="1">
      <c r="B44"/>
      <c r="C44" s="14" t="s">
        <v>103</v>
      </c>
      <c r="D44" s="15" t="s">
        <v>55</v>
      </c>
      <c r="E44" s="94" t="s">
        <v>64</v>
      </c>
      <c r="F44" s="95">
        <v>2</v>
      </c>
      <c r="G44" s="96">
        <v>57.75</v>
      </c>
      <c r="H44" s="97">
        <v>150</v>
      </c>
    </row>
    <row r="45" spans="2:8" ht="128.44999999999999" customHeight="1">
      <c r="B45"/>
      <c r="C45" s="14" t="s">
        <v>104</v>
      </c>
      <c r="D45" s="15" t="s">
        <v>55</v>
      </c>
      <c r="E45" s="94" t="s">
        <v>64</v>
      </c>
      <c r="F45" s="95">
        <v>51</v>
      </c>
      <c r="G45" s="96">
        <v>10</v>
      </c>
      <c r="H45" s="97">
        <v>26</v>
      </c>
    </row>
    <row r="46" spans="2:8" ht="128.44999999999999" customHeight="1">
      <c r="B46"/>
      <c r="C46" s="14" t="s">
        <v>105</v>
      </c>
      <c r="D46" s="15" t="s">
        <v>55</v>
      </c>
      <c r="E46" s="94" t="s">
        <v>64</v>
      </c>
      <c r="F46" s="95">
        <v>120</v>
      </c>
      <c r="G46" s="96">
        <v>3.75</v>
      </c>
      <c r="H46" s="97">
        <v>10</v>
      </c>
    </row>
    <row r="47" spans="2:8" ht="128.44999999999999" customHeight="1">
      <c r="B47"/>
      <c r="C47" s="14" t="s">
        <v>106</v>
      </c>
      <c r="D47" s="15" t="s">
        <v>55</v>
      </c>
      <c r="E47" s="94" t="s">
        <v>64</v>
      </c>
      <c r="F47" s="95">
        <v>6</v>
      </c>
      <c r="G47" s="96">
        <v>3.75</v>
      </c>
      <c r="H47" s="97">
        <v>10</v>
      </c>
    </row>
    <row r="48" spans="2:8" ht="128.44999999999999" customHeight="1">
      <c r="B48"/>
      <c r="C48" s="14" t="s">
        <v>107</v>
      </c>
      <c r="D48" s="15" t="s">
        <v>55</v>
      </c>
      <c r="E48" s="94" t="s">
        <v>64</v>
      </c>
      <c r="F48" s="95">
        <v>944</v>
      </c>
      <c r="G48" s="96">
        <v>90.5</v>
      </c>
      <c r="H48" s="97">
        <v>235</v>
      </c>
    </row>
    <row r="49" spans="2:8" ht="128.44999999999999" customHeight="1">
      <c r="B49"/>
      <c r="C49" s="14" t="s">
        <v>108</v>
      </c>
      <c r="D49" s="15" t="s">
        <v>55</v>
      </c>
      <c r="E49" s="94" t="s">
        <v>64</v>
      </c>
      <c r="F49" s="95">
        <v>8</v>
      </c>
      <c r="G49" s="96">
        <v>102</v>
      </c>
      <c r="H49" s="97">
        <v>265</v>
      </c>
    </row>
    <row r="50" spans="2:8" ht="128.44999999999999" customHeight="1">
      <c r="B50"/>
      <c r="C50" s="14" t="s">
        <v>109</v>
      </c>
      <c r="D50" s="15" t="s">
        <v>55</v>
      </c>
      <c r="E50" s="94" t="s">
        <v>64</v>
      </c>
      <c r="F50" s="95">
        <v>190</v>
      </c>
      <c r="G50" s="96">
        <v>96.25</v>
      </c>
      <c r="H50" s="97">
        <v>250</v>
      </c>
    </row>
    <row r="51" spans="2:8" ht="128.44999999999999" customHeight="1">
      <c r="B51"/>
      <c r="C51" s="14" t="s">
        <v>110</v>
      </c>
      <c r="D51" s="15" t="s">
        <v>55</v>
      </c>
      <c r="E51" s="94" t="s">
        <v>64</v>
      </c>
      <c r="F51" s="95">
        <v>80</v>
      </c>
      <c r="G51" s="96">
        <v>96.25</v>
      </c>
      <c r="H51" s="97">
        <v>250</v>
      </c>
    </row>
    <row r="52" spans="2:8" ht="128.44999999999999" customHeight="1">
      <c r="B52"/>
      <c r="C52" s="14" t="s">
        <v>111</v>
      </c>
      <c r="D52" s="15" t="s">
        <v>55</v>
      </c>
      <c r="E52" s="94" t="s">
        <v>64</v>
      </c>
      <c r="F52" s="95">
        <v>3</v>
      </c>
      <c r="G52" s="96">
        <v>96.25</v>
      </c>
      <c r="H52" s="97">
        <v>250</v>
      </c>
    </row>
    <row r="53" spans="2:8" ht="128.44999999999999" customHeight="1">
      <c r="B53"/>
      <c r="C53" s="14" t="s">
        <v>112</v>
      </c>
      <c r="D53" s="15" t="s">
        <v>55</v>
      </c>
      <c r="E53" s="94" t="s">
        <v>64</v>
      </c>
      <c r="F53" s="95">
        <v>7</v>
      </c>
      <c r="G53" s="96">
        <v>25</v>
      </c>
      <c r="H53" s="97">
        <v>65</v>
      </c>
    </row>
    <row r="54" spans="2:8" ht="128.44999999999999" customHeight="1">
      <c r="B54"/>
      <c r="C54" s="14" t="s">
        <v>113</v>
      </c>
      <c r="D54" s="15" t="s">
        <v>55</v>
      </c>
      <c r="E54" s="94" t="s">
        <v>64</v>
      </c>
      <c r="F54" s="95">
        <v>75</v>
      </c>
      <c r="G54" s="96">
        <v>57.75</v>
      </c>
      <c r="H54" s="97">
        <v>150</v>
      </c>
    </row>
    <row r="55" spans="2:8" ht="128.44999999999999" customHeight="1">
      <c r="B55" s="14">
        <v>4</v>
      </c>
      <c r="C55" s="14" t="s">
        <v>114</v>
      </c>
      <c r="D55" s="15" t="s">
        <v>55</v>
      </c>
      <c r="E55" s="94" t="s">
        <v>64</v>
      </c>
      <c r="F55" s="95">
        <v>6</v>
      </c>
      <c r="G55" s="96">
        <v>113.5</v>
      </c>
      <c r="H55" s="97">
        <v>295</v>
      </c>
    </row>
    <row r="56" spans="2:8" ht="128.44999999999999" customHeight="1">
      <c r="B56"/>
      <c r="C56" s="14" t="s">
        <v>115</v>
      </c>
      <c r="D56" s="15" t="s">
        <v>55</v>
      </c>
      <c r="E56" s="94" t="s">
        <v>64</v>
      </c>
      <c r="F56" s="95">
        <v>5</v>
      </c>
      <c r="G56" s="96">
        <v>48</v>
      </c>
      <c r="H56" s="97">
        <v>125</v>
      </c>
    </row>
    <row r="57" spans="2:8" ht="128.44999999999999" customHeight="1">
      <c r="B57"/>
      <c r="C57" s="14" t="s">
        <v>116</v>
      </c>
      <c r="D57" s="15" t="s">
        <v>55</v>
      </c>
      <c r="E57" s="94" t="s">
        <v>64</v>
      </c>
      <c r="F57" s="95">
        <v>73</v>
      </c>
      <c r="G57" s="96">
        <v>48</v>
      </c>
      <c r="H57" s="97">
        <v>125</v>
      </c>
    </row>
    <row r="58" spans="2:8" ht="128.44999999999999" customHeight="1">
      <c r="B58"/>
      <c r="C58" s="14" t="s">
        <v>117</v>
      </c>
      <c r="D58" s="15" t="s">
        <v>55</v>
      </c>
      <c r="E58" s="94" t="s">
        <v>64</v>
      </c>
      <c r="F58" s="95">
        <v>1520</v>
      </c>
      <c r="G58" s="96">
        <v>36.5</v>
      </c>
      <c r="H58" s="97">
        <v>95</v>
      </c>
    </row>
    <row r="59" spans="2:8" ht="128.44999999999999" customHeight="1">
      <c r="B59"/>
      <c r="C59" s="14" t="s">
        <v>118</v>
      </c>
      <c r="D59" s="15" t="s">
        <v>55</v>
      </c>
      <c r="E59" s="94" t="s">
        <v>64</v>
      </c>
      <c r="F59" s="95">
        <v>174</v>
      </c>
      <c r="G59" s="96">
        <v>36.5</v>
      </c>
      <c r="H59" s="97">
        <v>95</v>
      </c>
    </row>
    <row r="60" spans="2:8" ht="128.44999999999999" customHeight="1">
      <c r="B60"/>
      <c r="C60" s="14" t="s">
        <v>119</v>
      </c>
      <c r="D60" s="15" t="s">
        <v>55</v>
      </c>
      <c r="E60" s="94" t="s">
        <v>64</v>
      </c>
      <c r="F60" s="95">
        <v>130</v>
      </c>
      <c r="G60" s="96">
        <v>36.5</v>
      </c>
      <c r="H60" s="97">
        <v>95</v>
      </c>
    </row>
    <row r="61" spans="2:8" ht="128.44999999999999" customHeight="1">
      <c r="B61"/>
      <c r="C61" s="14" t="s">
        <v>120</v>
      </c>
      <c r="D61" s="15" t="s">
        <v>55</v>
      </c>
      <c r="E61" s="94" t="s">
        <v>64</v>
      </c>
      <c r="F61" s="95">
        <v>3</v>
      </c>
      <c r="G61" s="96">
        <v>28.75</v>
      </c>
      <c r="H61" s="97">
        <v>75</v>
      </c>
    </row>
    <row r="62" spans="2:8" ht="128.44999999999999" customHeight="1">
      <c r="B62"/>
      <c r="C62" s="14" t="s">
        <v>121</v>
      </c>
      <c r="D62" s="15" t="s">
        <v>55</v>
      </c>
      <c r="E62" s="94" t="s">
        <v>64</v>
      </c>
      <c r="F62" s="95">
        <v>3</v>
      </c>
      <c r="G62" s="96">
        <v>21.25</v>
      </c>
      <c r="H62" s="97">
        <v>55</v>
      </c>
    </row>
    <row r="63" spans="2:8" ht="128.44999999999999" customHeight="1">
      <c r="B63"/>
      <c r="C63" s="14" t="s">
        <v>122</v>
      </c>
      <c r="D63" s="15" t="s">
        <v>55</v>
      </c>
      <c r="E63" s="94" t="s">
        <v>64</v>
      </c>
      <c r="F63" s="95">
        <v>32</v>
      </c>
      <c r="G63" s="96">
        <v>25</v>
      </c>
      <c r="H63" s="97">
        <v>65</v>
      </c>
    </row>
    <row r="64" spans="2:8" ht="128.44999999999999" customHeight="1">
      <c r="B64"/>
      <c r="C64" s="14" t="s">
        <v>123</v>
      </c>
      <c r="D64" s="15" t="s">
        <v>55</v>
      </c>
      <c r="E64" s="94" t="s">
        <v>64</v>
      </c>
      <c r="F64" s="95">
        <v>5</v>
      </c>
      <c r="G64" s="96">
        <v>36.5</v>
      </c>
      <c r="H64" s="97">
        <v>95</v>
      </c>
    </row>
    <row r="65" spans="2:8" ht="128.44999999999999" customHeight="1">
      <c r="B65"/>
      <c r="C65" s="14" t="s">
        <v>124</v>
      </c>
      <c r="D65" s="15" t="s">
        <v>55</v>
      </c>
      <c r="E65" s="94" t="s">
        <v>48</v>
      </c>
      <c r="F65" s="95">
        <v>2</v>
      </c>
      <c r="G65" s="96">
        <v>152</v>
      </c>
      <c r="H65" s="97">
        <v>395</v>
      </c>
    </row>
    <row r="66" spans="2:8" ht="128.44999999999999" customHeight="1">
      <c r="B66"/>
      <c r="C66" s="14" t="s">
        <v>125</v>
      </c>
      <c r="D66" s="15" t="s">
        <v>55</v>
      </c>
      <c r="E66" s="94" t="s">
        <v>48</v>
      </c>
      <c r="F66" s="95">
        <v>2</v>
      </c>
      <c r="G66" s="96">
        <v>102</v>
      </c>
      <c r="H66" s="97">
        <v>265</v>
      </c>
    </row>
    <row r="67" spans="2:8" ht="128.44999999999999" customHeight="1">
      <c r="B67"/>
      <c r="C67" s="14" t="s">
        <v>126</v>
      </c>
      <c r="D67" s="15" t="s">
        <v>55</v>
      </c>
      <c r="E67" s="94" t="s">
        <v>48</v>
      </c>
      <c r="F67" s="95">
        <v>234</v>
      </c>
      <c r="G67" s="96">
        <v>102</v>
      </c>
      <c r="H67" s="97">
        <v>265</v>
      </c>
    </row>
    <row r="68" spans="2:8" ht="128.44999999999999" customHeight="1">
      <c r="B68"/>
      <c r="C68" s="14" t="s">
        <v>127</v>
      </c>
      <c r="D68" s="15" t="s">
        <v>55</v>
      </c>
      <c r="E68" s="94" t="s">
        <v>48</v>
      </c>
      <c r="F68" s="95">
        <v>505</v>
      </c>
      <c r="G68" s="96">
        <v>36.5</v>
      </c>
      <c r="H68" s="97">
        <v>95</v>
      </c>
    </row>
    <row r="69" spans="2:8" ht="128.44999999999999" customHeight="1">
      <c r="B69"/>
      <c r="C69" s="14" t="s">
        <v>128</v>
      </c>
      <c r="D69" s="15" t="s">
        <v>55</v>
      </c>
      <c r="E69" s="94" t="s">
        <v>48</v>
      </c>
      <c r="F69" s="95">
        <v>159</v>
      </c>
      <c r="G69" s="96">
        <v>113.5</v>
      </c>
      <c r="H69" s="97">
        <v>295</v>
      </c>
    </row>
    <row r="70" spans="2:8" ht="128.44999999999999" customHeight="1">
      <c r="B70"/>
      <c r="C70" s="14" t="s">
        <v>129</v>
      </c>
      <c r="D70" s="15" t="s">
        <v>55</v>
      </c>
      <c r="E70" s="94" t="s">
        <v>48</v>
      </c>
      <c r="F70" s="95">
        <v>1</v>
      </c>
      <c r="G70" s="96">
        <v>105.75</v>
      </c>
      <c r="H70" s="97">
        <v>275</v>
      </c>
    </row>
    <row r="71" spans="2:8" ht="128.44999999999999" customHeight="1">
      <c r="B71"/>
      <c r="C71" s="14" t="s">
        <v>130</v>
      </c>
      <c r="D71" s="15" t="s">
        <v>55</v>
      </c>
      <c r="E71" s="94" t="s">
        <v>48</v>
      </c>
      <c r="F71" s="95">
        <v>1</v>
      </c>
      <c r="G71" s="96">
        <v>113.5</v>
      </c>
      <c r="H71" s="97">
        <v>295</v>
      </c>
    </row>
    <row r="72" spans="2:8" ht="128.44999999999999" customHeight="1">
      <c r="B72"/>
      <c r="C72" s="14" t="s">
        <v>131</v>
      </c>
      <c r="D72" s="15" t="s">
        <v>55</v>
      </c>
      <c r="E72" s="94" t="s">
        <v>48</v>
      </c>
      <c r="F72" s="95">
        <v>2</v>
      </c>
      <c r="G72" s="96">
        <v>94.25</v>
      </c>
      <c r="H72" s="97">
        <v>245</v>
      </c>
    </row>
    <row r="73" spans="2:8" ht="128.44999999999999" customHeight="1">
      <c r="B73"/>
      <c r="C73" s="14" t="s">
        <v>132</v>
      </c>
      <c r="D73" s="15" t="s">
        <v>55</v>
      </c>
      <c r="E73" s="94" t="s">
        <v>48</v>
      </c>
      <c r="F73" s="95">
        <v>1</v>
      </c>
      <c r="G73" s="96">
        <v>105.75</v>
      </c>
      <c r="H73" s="97">
        <v>275</v>
      </c>
    </row>
    <row r="74" spans="2:8" ht="128.44999999999999" customHeight="1">
      <c r="B74"/>
      <c r="C74" s="14" t="s">
        <v>133</v>
      </c>
      <c r="D74" s="15" t="s">
        <v>55</v>
      </c>
      <c r="E74" s="94" t="s">
        <v>48</v>
      </c>
      <c r="F74" s="95">
        <v>1</v>
      </c>
      <c r="G74" s="96">
        <v>83</v>
      </c>
      <c r="H74" s="97">
        <v>215</v>
      </c>
    </row>
    <row r="75" spans="2:8" ht="128.44999999999999" customHeight="1">
      <c r="B75"/>
      <c r="C75" s="14" t="s">
        <v>134</v>
      </c>
      <c r="D75" s="15" t="s">
        <v>55</v>
      </c>
      <c r="E75" s="94" t="s">
        <v>48</v>
      </c>
      <c r="F75" s="95">
        <v>3191</v>
      </c>
      <c r="G75" s="96">
        <v>25.5509347577261</v>
      </c>
      <c r="H75" s="97">
        <v>66.377336894315107</v>
      </c>
    </row>
    <row r="76" spans="2:8" ht="128.44999999999999" customHeight="1">
      <c r="B76"/>
      <c r="C76" s="14" t="s">
        <v>135</v>
      </c>
      <c r="D76" s="15" t="s">
        <v>55</v>
      </c>
      <c r="E76" s="94" t="s">
        <v>48</v>
      </c>
      <c r="F76" s="95">
        <v>130</v>
      </c>
      <c r="G76" s="96">
        <v>71.25</v>
      </c>
      <c r="H76" s="97">
        <v>185</v>
      </c>
    </row>
    <row r="77" spans="2:8" ht="128.44999999999999" customHeight="1">
      <c r="B77"/>
      <c r="C77" s="14" t="s">
        <v>136</v>
      </c>
      <c r="D77" s="15" t="s">
        <v>55</v>
      </c>
      <c r="E77" s="94" t="s">
        <v>48</v>
      </c>
      <c r="F77" s="95">
        <v>24</v>
      </c>
      <c r="G77" s="96">
        <v>75</v>
      </c>
      <c r="H77" s="97">
        <v>195</v>
      </c>
    </row>
    <row r="78" spans="2:8" ht="128.44999999999999" customHeight="1">
      <c r="B78"/>
      <c r="C78" s="14" t="s">
        <v>137</v>
      </c>
      <c r="D78" s="15" t="s">
        <v>55</v>
      </c>
      <c r="E78" s="94" t="s">
        <v>48</v>
      </c>
      <c r="F78" s="95">
        <v>49</v>
      </c>
      <c r="G78" s="96">
        <v>75</v>
      </c>
      <c r="H78" s="97">
        <v>195</v>
      </c>
    </row>
    <row r="79" spans="2:8" ht="128.44999999999999" customHeight="1">
      <c r="B79"/>
      <c r="C79" s="14" t="s">
        <v>138</v>
      </c>
      <c r="D79" s="15" t="s">
        <v>55</v>
      </c>
      <c r="E79" s="94" t="s">
        <v>48</v>
      </c>
      <c r="F79" s="95">
        <v>599</v>
      </c>
      <c r="G79" s="96">
        <v>36.5</v>
      </c>
      <c r="H79" s="97">
        <v>95</v>
      </c>
    </row>
    <row r="80" spans="2:8" ht="128.44999999999999" customHeight="1">
      <c r="B80"/>
      <c r="C80" s="14" t="s">
        <v>139</v>
      </c>
      <c r="D80" s="15" t="s">
        <v>55</v>
      </c>
      <c r="E80" s="94" t="s">
        <v>48</v>
      </c>
      <c r="F80" s="95">
        <v>214</v>
      </c>
      <c r="G80" s="96">
        <v>75</v>
      </c>
      <c r="H80" s="97">
        <v>195</v>
      </c>
    </row>
    <row r="81" spans="2:8" ht="128.44999999999999" customHeight="1">
      <c r="B81"/>
      <c r="C81" s="14" t="s">
        <v>140</v>
      </c>
      <c r="D81" s="15" t="s">
        <v>55</v>
      </c>
      <c r="E81" s="94" t="s">
        <v>48</v>
      </c>
      <c r="F81" s="95">
        <v>1</v>
      </c>
      <c r="G81" s="96">
        <v>113.5</v>
      </c>
      <c r="H81" s="97">
        <v>295</v>
      </c>
    </row>
    <row r="82" spans="2:8" ht="128.44999999999999" customHeight="1">
      <c r="B82"/>
      <c r="C82" s="14" t="s">
        <v>141</v>
      </c>
      <c r="D82" s="15" t="s">
        <v>55</v>
      </c>
      <c r="E82" s="94" t="s">
        <v>48</v>
      </c>
      <c r="F82" s="95">
        <v>156</v>
      </c>
      <c r="G82" s="96">
        <v>86.5</v>
      </c>
      <c r="H82" s="97">
        <v>225</v>
      </c>
    </row>
    <row r="83" spans="2:8" ht="128.44999999999999" customHeight="1">
      <c r="B83"/>
      <c r="C83" s="14" t="s">
        <v>142</v>
      </c>
      <c r="D83" s="15" t="s">
        <v>55</v>
      </c>
      <c r="E83" s="94" t="s">
        <v>48</v>
      </c>
      <c r="F83" s="95">
        <v>5</v>
      </c>
      <c r="G83" s="96">
        <v>71.25</v>
      </c>
      <c r="H83" s="97">
        <v>185</v>
      </c>
    </row>
    <row r="84" spans="2:8" ht="128.44999999999999" customHeight="1">
      <c r="B84"/>
      <c r="C84" s="14" t="s">
        <v>143</v>
      </c>
      <c r="D84" s="15" t="s">
        <v>55</v>
      </c>
      <c r="E84" s="94" t="s">
        <v>48</v>
      </c>
      <c r="F84" s="95">
        <v>1479</v>
      </c>
      <c r="G84" s="96">
        <v>36.5</v>
      </c>
      <c r="H84" s="97">
        <v>95</v>
      </c>
    </row>
    <row r="85" spans="2:8" ht="128.44999999999999" customHeight="1">
      <c r="B85"/>
      <c r="C85" s="14" t="s">
        <v>144</v>
      </c>
      <c r="D85" s="15" t="s">
        <v>55</v>
      </c>
      <c r="E85" s="94" t="s">
        <v>48</v>
      </c>
      <c r="F85" s="95">
        <v>1</v>
      </c>
      <c r="G85" s="96">
        <v>71.25</v>
      </c>
      <c r="H85" s="97">
        <v>185</v>
      </c>
    </row>
    <row r="86" spans="2:8" ht="128.44999999999999" customHeight="1">
      <c r="B86"/>
      <c r="C86" s="14" t="s">
        <v>145</v>
      </c>
      <c r="D86" s="15" t="s">
        <v>55</v>
      </c>
      <c r="E86" s="94" t="s">
        <v>48</v>
      </c>
      <c r="F86" s="95">
        <v>21</v>
      </c>
      <c r="G86" s="96">
        <v>27</v>
      </c>
      <c r="H86" s="97">
        <v>70</v>
      </c>
    </row>
    <row r="87" spans="2:8" ht="128.44999999999999" customHeight="1">
      <c r="B87"/>
      <c r="C87" s="14" t="s">
        <v>146</v>
      </c>
      <c r="D87" s="15" t="s">
        <v>55</v>
      </c>
      <c r="E87" s="94" t="s">
        <v>48</v>
      </c>
      <c r="F87" s="95">
        <v>3</v>
      </c>
      <c r="G87" s="96">
        <v>86.5</v>
      </c>
      <c r="H87" s="97">
        <v>225</v>
      </c>
    </row>
    <row r="88" spans="2:8" ht="128.44999999999999" customHeight="1">
      <c r="B88"/>
      <c r="C88" s="14" t="s">
        <v>147</v>
      </c>
      <c r="D88" s="15" t="s">
        <v>55</v>
      </c>
      <c r="E88" s="94" t="s">
        <v>48</v>
      </c>
      <c r="F88" s="95">
        <v>1</v>
      </c>
      <c r="G88" s="96">
        <v>71.25</v>
      </c>
      <c r="H88" s="97">
        <v>185</v>
      </c>
    </row>
    <row r="89" spans="2:8" ht="128.44999999999999" customHeight="1">
      <c r="B89"/>
      <c r="C89" s="14" t="s">
        <v>148</v>
      </c>
      <c r="D89" s="15" t="s">
        <v>55</v>
      </c>
      <c r="E89" s="94" t="s">
        <v>48</v>
      </c>
      <c r="F89" s="95">
        <v>80</v>
      </c>
      <c r="G89" s="96">
        <v>36.5</v>
      </c>
      <c r="H89" s="97">
        <v>95</v>
      </c>
    </row>
    <row r="90" spans="2:8" ht="128.44999999999999" customHeight="1">
      <c r="B90"/>
      <c r="C90" s="14" t="s">
        <v>149</v>
      </c>
      <c r="D90" s="15" t="s">
        <v>55</v>
      </c>
      <c r="E90" s="94" t="s">
        <v>48</v>
      </c>
      <c r="F90" s="95">
        <v>1</v>
      </c>
      <c r="G90" s="96">
        <v>86.5</v>
      </c>
      <c r="H90" s="97">
        <v>225</v>
      </c>
    </row>
    <row r="91" spans="2:8" ht="128.44999999999999" customHeight="1">
      <c r="B91"/>
      <c r="C91" s="14" t="s">
        <v>150</v>
      </c>
      <c r="D91" s="15" t="s">
        <v>55</v>
      </c>
      <c r="E91" s="94" t="s">
        <v>48</v>
      </c>
      <c r="F91" s="95">
        <v>455</v>
      </c>
      <c r="G91" s="96">
        <v>46.25</v>
      </c>
      <c r="H91" s="97">
        <v>120</v>
      </c>
    </row>
    <row r="92" spans="2:8" ht="128.44999999999999" customHeight="1">
      <c r="B92"/>
      <c r="C92" s="14" t="s">
        <v>151</v>
      </c>
      <c r="D92" s="15" t="s">
        <v>55</v>
      </c>
      <c r="E92" s="94" t="s">
        <v>48</v>
      </c>
      <c r="F92" s="95">
        <v>30</v>
      </c>
      <c r="G92" s="96">
        <v>96.25</v>
      </c>
      <c r="H92" s="97">
        <v>250</v>
      </c>
    </row>
    <row r="93" spans="2:8" ht="128.44999999999999" customHeight="1">
      <c r="B93"/>
      <c r="C93" s="14" t="s">
        <v>152</v>
      </c>
      <c r="D93" s="15" t="s">
        <v>55</v>
      </c>
      <c r="E93" s="94" t="s">
        <v>48</v>
      </c>
      <c r="F93" s="95">
        <v>181</v>
      </c>
      <c r="G93" s="96">
        <v>53.75</v>
      </c>
      <c r="H93" s="97">
        <v>140</v>
      </c>
    </row>
    <row r="94" spans="2:8" ht="128.44999999999999" customHeight="1">
      <c r="C94" s="14" t="s">
        <v>153</v>
      </c>
      <c r="D94" s="15" t="s">
        <v>55</v>
      </c>
      <c r="E94" s="94" t="s">
        <v>48</v>
      </c>
      <c r="F94" s="95">
        <v>52</v>
      </c>
      <c r="G94" s="96">
        <v>57.75</v>
      </c>
      <c r="H94" s="97">
        <v>150</v>
      </c>
    </row>
    <row r="95" spans="2:8" ht="128.44999999999999" customHeight="1">
      <c r="B95"/>
      <c r="C95" s="14" t="s">
        <v>154</v>
      </c>
      <c r="D95" s="15" t="s">
        <v>55</v>
      </c>
      <c r="E95" s="94" t="s">
        <v>48</v>
      </c>
      <c r="F95" s="95">
        <v>11</v>
      </c>
      <c r="G95" s="96">
        <v>75</v>
      </c>
      <c r="H95" s="97">
        <v>195</v>
      </c>
    </row>
    <row r="96" spans="2:8" ht="128.44999999999999" customHeight="1">
      <c r="B96"/>
      <c r="C96" s="14" t="s">
        <v>155</v>
      </c>
      <c r="D96" s="15" t="s">
        <v>55</v>
      </c>
      <c r="E96" s="94" t="s">
        <v>48</v>
      </c>
      <c r="F96" s="95">
        <v>7</v>
      </c>
      <c r="G96" s="96">
        <v>46.25</v>
      </c>
      <c r="H96" s="97">
        <v>120</v>
      </c>
    </row>
    <row r="97" spans="2:8" ht="128.44999999999999" customHeight="1">
      <c r="B97"/>
      <c r="C97" s="14" t="s">
        <v>156</v>
      </c>
      <c r="D97" s="15" t="s">
        <v>55</v>
      </c>
      <c r="E97" s="94" t="s">
        <v>48</v>
      </c>
      <c r="F97" s="95">
        <v>13</v>
      </c>
      <c r="G97" s="96">
        <v>50</v>
      </c>
      <c r="H97" s="97">
        <v>130</v>
      </c>
    </row>
    <row r="98" spans="2:8" ht="128.44999999999999" customHeight="1">
      <c r="B98"/>
      <c r="C98" s="14" t="s">
        <v>157</v>
      </c>
      <c r="D98" s="15" t="s">
        <v>55</v>
      </c>
      <c r="E98" s="94" t="s">
        <v>48</v>
      </c>
      <c r="F98" s="95">
        <v>11</v>
      </c>
      <c r="G98" s="96">
        <v>82.75</v>
      </c>
      <c r="H98" s="97">
        <v>215</v>
      </c>
    </row>
    <row r="99" spans="2:8" ht="128.44999999999999" customHeight="1">
      <c r="B99"/>
      <c r="C99" s="14" t="s">
        <v>158</v>
      </c>
      <c r="D99" s="15" t="s">
        <v>55</v>
      </c>
      <c r="E99" s="94" t="s">
        <v>48</v>
      </c>
      <c r="F99" s="95">
        <v>1</v>
      </c>
      <c r="G99" s="96">
        <v>46.25</v>
      </c>
      <c r="H99" s="97">
        <v>120</v>
      </c>
    </row>
    <row r="100" spans="2:8" ht="128.44999999999999" customHeight="1">
      <c r="B100"/>
      <c r="C100" s="14" t="s">
        <v>159</v>
      </c>
      <c r="D100" s="15" t="s">
        <v>55</v>
      </c>
      <c r="E100" s="94" t="s">
        <v>48</v>
      </c>
      <c r="F100" s="95">
        <v>24</v>
      </c>
      <c r="G100" s="96">
        <v>50</v>
      </c>
      <c r="H100" s="97">
        <v>130</v>
      </c>
    </row>
    <row r="101" spans="2:8" ht="128.44999999999999" customHeight="1">
      <c r="B101"/>
      <c r="C101" s="14" t="s">
        <v>160</v>
      </c>
      <c r="D101" s="15" t="s">
        <v>55</v>
      </c>
      <c r="E101" s="94" t="s">
        <v>48</v>
      </c>
      <c r="F101" s="95">
        <v>1</v>
      </c>
      <c r="G101" s="96">
        <v>96.25</v>
      </c>
      <c r="H101" s="97">
        <v>250</v>
      </c>
    </row>
    <row r="102" spans="2:8" ht="128.44999999999999" customHeight="1">
      <c r="B102"/>
      <c r="C102" s="14" t="s">
        <v>161</v>
      </c>
      <c r="D102" s="15" t="s">
        <v>55</v>
      </c>
      <c r="E102" s="94" t="s">
        <v>48</v>
      </c>
      <c r="F102" s="95">
        <v>18</v>
      </c>
      <c r="G102" s="96">
        <v>57.75</v>
      </c>
      <c r="H102" s="97">
        <v>150</v>
      </c>
    </row>
    <row r="103" spans="2:8" ht="128.44999999999999" customHeight="1">
      <c r="B103"/>
      <c r="C103" s="14" t="s">
        <v>162</v>
      </c>
      <c r="D103" s="15" t="s">
        <v>55</v>
      </c>
      <c r="E103" s="94" t="s">
        <v>48</v>
      </c>
      <c r="F103" s="95">
        <v>143</v>
      </c>
      <c r="G103" s="96">
        <v>50</v>
      </c>
      <c r="H103" s="97">
        <v>130</v>
      </c>
    </row>
    <row r="104" spans="2:8" ht="128.44999999999999" customHeight="1">
      <c r="B104"/>
      <c r="C104" s="14" t="s">
        <v>163</v>
      </c>
      <c r="D104" s="15" t="s">
        <v>55</v>
      </c>
      <c r="E104" s="94" t="s">
        <v>48</v>
      </c>
      <c r="F104" s="95">
        <v>373</v>
      </c>
      <c r="G104" s="96">
        <v>42.25</v>
      </c>
      <c r="H104" s="97">
        <v>110</v>
      </c>
    </row>
    <row r="105" spans="2:8" ht="128.44999999999999" customHeight="1">
      <c r="B105"/>
      <c r="C105" s="14" t="s">
        <v>164</v>
      </c>
      <c r="D105" s="15" t="s">
        <v>46</v>
      </c>
      <c r="E105" s="94" t="s">
        <v>48</v>
      </c>
      <c r="F105" s="95">
        <v>62</v>
      </c>
      <c r="G105" s="96">
        <v>102</v>
      </c>
      <c r="H105" s="97">
        <v>265</v>
      </c>
    </row>
    <row r="106" spans="2:8" ht="128.44999999999999" customHeight="1">
      <c r="C106" s="14" t="s">
        <v>165</v>
      </c>
      <c r="D106" s="15" t="s">
        <v>55</v>
      </c>
      <c r="E106" s="94" t="s">
        <v>59</v>
      </c>
      <c r="F106" s="95">
        <v>164</v>
      </c>
      <c r="G106" s="96">
        <v>71.25</v>
      </c>
      <c r="H106" s="97">
        <v>185</v>
      </c>
    </row>
    <row r="107" spans="2:8" ht="128.44999999999999" customHeight="1">
      <c r="B107"/>
      <c r="C107" s="14" t="s">
        <v>166</v>
      </c>
      <c r="D107" s="15" t="s">
        <v>55</v>
      </c>
      <c r="E107" s="94" t="s">
        <v>59</v>
      </c>
      <c r="F107" s="95">
        <v>263</v>
      </c>
      <c r="G107" s="96">
        <v>67.25</v>
      </c>
      <c r="H107" s="97">
        <v>175</v>
      </c>
    </row>
    <row r="108" spans="2:8" ht="128.44999999999999" customHeight="1">
      <c r="B108"/>
      <c r="C108" s="14" t="s">
        <v>167</v>
      </c>
      <c r="D108" s="15" t="s">
        <v>55</v>
      </c>
      <c r="E108" s="94" t="s">
        <v>59</v>
      </c>
      <c r="F108" s="95">
        <v>2</v>
      </c>
      <c r="G108" s="96">
        <v>96.25</v>
      </c>
      <c r="H108" s="97">
        <v>250</v>
      </c>
    </row>
    <row r="109" spans="2:8" ht="128.44999999999999" customHeight="1">
      <c r="B109"/>
      <c r="C109" s="14" t="s">
        <v>168</v>
      </c>
      <c r="D109" s="15" t="s">
        <v>55</v>
      </c>
      <c r="E109" s="94" t="s">
        <v>59</v>
      </c>
      <c r="F109" s="95">
        <v>192</v>
      </c>
      <c r="G109" s="96">
        <v>57.75</v>
      </c>
      <c r="H109" s="97">
        <v>150</v>
      </c>
    </row>
    <row r="110" spans="2:8" ht="128.44999999999999" customHeight="1">
      <c r="B110"/>
      <c r="C110" s="14" t="s">
        <v>169</v>
      </c>
      <c r="D110" s="15" t="s">
        <v>55</v>
      </c>
      <c r="E110" s="94" t="s">
        <v>52</v>
      </c>
      <c r="F110" s="95">
        <v>146</v>
      </c>
      <c r="G110" s="96">
        <v>115</v>
      </c>
      <c r="H110" s="97">
        <v>299</v>
      </c>
    </row>
    <row r="111" spans="2:8" ht="128.44999999999999" customHeight="1">
      <c r="B111"/>
      <c r="C111" s="14" t="s">
        <v>170</v>
      </c>
      <c r="D111" s="15" t="s">
        <v>55</v>
      </c>
      <c r="E111" s="94" t="s">
        <v>52</v>
      </c>
      <c r="F111" s="95">
        <v>138</v>
      </c>
      <c r="G111" s="96">
        <v>72.691025641025604</v>
      </c>
      <c r="H111" s="97">
        <v>188.880341880342</v>
      </c>
    </row>
    <row r="112" spans="2:8" ht="128.44999999999999" customHeight="1">
      <c r="B112"/>
      <c r="C112" s="14" t="s">
        <v>171</v>
      </c>
      <c r="D112" s="15" t="s">
        <v>55</v>
      </c>
      <c r="E112" s="94" t="s">
        <v>52</v>
      </c>
      <c r="F112" s="95">
        <v>2</v>
      </c>
      <c r="G112" s="96">
        <v>96.25</v>
      </c>
      <c r="H112" s="97">
        <v>250</v>
      </c>
    </row>
    <row r="113" spans="2:8" ht="128.44999999999999" customHeight="1">
      <c r="B113"/>
      <c r="C113" s="14" t="s">
        <v>172</v>
      </c>
      <c r="D113" s="15" t="s">
        <v>55</v>
      </c>
      <c r="E113" s="94" t="s">
        <v>52</v>
      </c>
      <c r="F113" s="95">
        <v>1</v>
      </c>
      <c r="G113" s="96">
        <v>190.5</v>
      </c>
      <c r="H113" s="97">
        <v>495</v>
      </c>
    </row>
    <row r="114" spans="2:8" ht="128.44999999999999" customHeight="1">
      <c r="B114"/>
      <c r="C114" s="14" t="s">
        <v>173</v>
      </c>
      <c r="D114" s="15" t="s">
        <v>55</v>
      </c>
      <c r="E114" s="94" t="s">
        <v>52</v>
      </c>
      <c r="F114" s="95">
        <v>12</v>
      </c>
      <c r="G114" s="96">
        <v>173</v>
      </c>
      <c r="H114" s="97">
        <v>450</v>
      </c>
    </row>
    <row r="115" spans="2:8" ht="128.44999999999999" customHeight="1">
      <c r="B115"/>
      <c r="C115" s="14" t="s">
        <v>174</v>
      </c>
      <c r="D115" s="15" t="s">
        <v>55</v>
      </c>
      <c r="E115" s="94" t="s">
        <v>52</v>
      </c>
      <c r="F115" s="95">
        <v>2</v>
      </c>
      <c r="G115" s="96">
        <v>135</v>
      </c>
      <c r="H115" s="97">
        <v>350</v>
      </c>
    </row>
    <row r="116" spans="2:8" ht="128.44999999999999" customHeight="1">
      <c r="B116"/>
      <c r="C116" s="14" t="s">
        <v>175</v>
      </c>
      <c r="D116" s="15" t="s">
        <v>55</v>
      </c>
      <c r="E116" s="94" t="s">
        <v>52</v>
      </c>
      <c r="F116" s="95">
        <v>1</v>
      </c>
      <c r="G116" s="96">
        <v>173</v>
      </c>
      <c r="H116" s="97">
        <v>450</v>
      </c>
    </row>
    <row r="117" spans="2:8" ht="128.44999999999999" customHeight="1">
      <c r="B117"/>
      <c r="C117" s="14" t="s">
        <v>176</v>
      </c>
      <c r="D117" s="15" t="s">
        <v>46</v>
      </c>
      <c r="E117" s="94" t="s">
        <v>53</v>
      </c>
      <c r="F117" s="95">
        <v>6</v>
      </c>
      <c r="G117" s="96">
        <v>11.5</v>
      </c>
      <c r="H117" s="97">
        <v>29</v>
      </c>
    </row>
    <row r="118" spans="2:8" ht="128.44999999999999" customHeight="1">
      <c r="B118"/>
      <c r="C118" s="14" t="s">
        <v>177</v>
      </c>
      <c r="D118" s="15" t="s">
        <v>46</v>
      </c>
      <c r="E118" s="94" t="s">
        <v>49</v>
      </c>
      <c r="F118" s="95">
        <v>4</v>
      </c>
      <c r="G118" s="96">
        <v>230.5</v>
      </c>
      <c r="H118" s="97">
        <v>599</v>
      </c>
    </row>
    <row r="119" spans="2:8" ht="128.44999999999999" customHeight="1">
      <c r="B119"/>
      <c r="C119" s="14" t="s">
        <v>178</v>
      </c>
      <c r="D119" s="15" t="s">
        <v>46</v>
      </c>
      <c r="E119" s="94" t="s">
        <v>52</v>
      </c>
      <c r="F119" s="95">
        <v>3</v>
      </c>
      <c r="G119" s="96">
        <v>230.5</v>
      </c>
      <c r="H119" s="97">
        <v>599</v>
      </c>
    </row>
    <row r="120" spans="2:8" ht="128.44999999999999" customHeight="1">
      <c r="B120"/>
      <c r="C120" s="14" t="s">
        <v>179</v>
      </c>
      <c r="D120" s="15" t="s">
        <v>46</v>
      </c>
      <c r="E120" s="94" t="s">
        <v>52</v>
      </c>
      <c r="F120" s="95">
        <v>1</v>
      </c>
      <c r="G120" s="96">
        <v>230.5</v>
      </c>
      <c r="H120" s="97">
        <v>599</v>
      </c>
    </row>
    <row r="121" spans="2:8" ht="128.44999999999999" customHeight="1">
      <c r="B121"/>
      <c r="C121" s="14" t="s">
        <v>180</v>
      </c>
      <c r="D121" s="15" t="s">
        <v>46</v>
      </c>
      <c r="E121" s="94" t="s">
        <v>49</v>
      </c>
      <c r="F121" s="95">
        <v>3</v>
      </c>
      <c r="G121" s="96">
        <v>134.25</v>
      </c>
      <c r="H121" s="97">
        <v>349</v>
      </c>
    </row>
    <row r="122" spans="2:8" ht="128.44999999999999" customHeight="1">
      <c r="B122"/>
      <c r="C122" s="14" t="s">
        <v>181</v>
      </c>
      <c r="D122" s="15" t="s">
        <v>46</v>
      </c>
      <c r="E122" s="94" t="s">
        <v>50</v>
      </c>
      <c r="F122" s="95">
        <v>6</v>
      </c>
      <c r="G122" s="96">
        <v>38</v>
      </c>
      <c r="H122" s="97">
        <v>99</v>
      </c>
    </row>
    <row r="123" spans="2:8" ht="128.44999999999999" customHeight="1">
      <c r="B123"/>
      <c r="C123" s="14" t="s">
        <v>182</v>
      </c>
      <c r="D123" s="15" t="s">
        <v>46</v>
      </c>
      <c r="E123" s="94" t="s">
        <v>50</v>
      </c>
      <c r="F123" s="95">
        <v>2</v>
      </c>
      <c r="G123" s="96">
        <v>38</v>
      </c>
      <c r="H123" s="97">
        <v>99</v>
      </c>
    </row>
    <row r="124" spans="2:8" ht="128.44999999999999" customHeight="1">
      <c r="B124"/>
      <c r="C124" s="14" t="s">
        <v>183</v>
      </c>
      <c r="D124" s="15" t="s">
        <v>46</v>
      </c>
      <c r="E124" s="94" t="s">
        <v>50</v>
      </c>
      <c r="F124" s="95">
        <v>3</v>
      </c>
      <c r="G124" s="96">
        <v>61.25</v>
      </c>
      <c r="H124" s="97">
        <v>159</v>
      </c>
    </row>
    <row r="125" spans="2:8" ht="128.44999999999999" customHeight="1">
      <c r="B125"/>
      <c r="C125" s="14" t="s">
        <v>184</v>
      </c>
      <c r="D125" s="15" t="s">
        <v>46</v>
      </c>
      <c r="E125" s="94" t="s">
        <v>47</v>
      </c>
      <c r="F125" s="95">
        <v>6</v>
      </c>
      <c r="G125" s="96">
        <v>26.5</v>
      </c>
      <c r="H125" s="97">
        <v>69</v>
      </c>
    </row>
    <row r="126" spans="2:8" ht="128.44999999999999" customHeight="1">
      <c r="B126"/>
      <c r="C126" s="14" t="s">
        <v>185</v>
      </c>
      <c r="D126" s="15" t="s">
        <v>46</v>
      </c>
      <c r="E126" s="94" t="s">
        <v>47</v>
      </c>
      <c r="F126" s="95">
        <v>4</v>
      </c>
      <c r="G126" s="96">
        <v>15</v>
      </c>
      <c r="H126" s="97">
        <v>39</v>
      </c>
    </row>
    <row r="127" spans="2:8" ht="128.44999999999999" customHeight="1">
      <c r="B127"/>
      <c r="C127" s="14" t="s">
        <v>186</v>
      </c>
      <c r="D127" s="15" t="s">
        <v>46</v>
      </c>
      <c r="E127" s="94" t="s">
        <v>50</v>
      </c>
      <c r="F127" s="95">
        <v>11</v>
      </c>
      <c r="G127" s="96">
        <v>57.25</v>
      </c>
      <c r="H127" s="97">
        <v>149</v>
      </c>
    </row>
    <row r="128" spans="2:8" ht="128.44999999999999" customHeight="1">
      <c r="B128"/>
      <c r="C128" s="14" t="s">
        <v>187</v>
      </c>
      <c r="D128" s="15" t="s">
        <v>46</v>
      </c>
      <c r="E128" s="94" t="s">
        <v>50</v>
      </c>
      <c r="F128" s="95">
        <v>1</v>
      </c>
      <c r="G128" s="96">
        <v>68.75</v>
      </c>
      <c r="H128" s="97">
        <v>179</v>
      </c>
    </row>
    <row r="129" spans="2:8" ht="128.44999999999999" customHeight="1">
      <c r="B129"/>
      <c r="C129" s="14" t="s">
        <v>188</v>
      </c>
      <c r="D129" s="15" t="s">
        <v>46</v>
      </c>
      <c r="E129" s="94" t="s">
        <v>50</v>
      </c>
      <c r="F129" s="95">
        <v>1</v>
      </c>
      <c r="G129" s="96">
        <v>53.5</v>
      </c>
      <c r="H129" s="97">
        <v>139</v>
      </c>
    </row>
    <row r="130" spans="2:8" ht="128.44999999999999" customHeight="1">
      <c r="B130"/>
      <c r="C130" s="14" t="s">
        <v>189</v>
      </c>
      <c r="D130" s="15" t="s">
        <v>46</v>
      </c>
      <c r="E130" s="94" t="s">
        <v>50</v>
      </c>
      <c r="F130" s="95">
        <v>26</v>
      </c>
      <c r="G130" s="96">
        <v>26.5</v>
      </c>
      <c r="H130" s="97">
        <v>69</v>
      </c>
    </row>
    <row r="131" spans="2:8" ht="128.44999999999999" customHeight="1">
      <c r="B131"/>
      <c r="C131" s="14" t="s">
        <v>190</v>
      </c>
      <c r="D131" s="15" t="s">
        <v>46</v>
      </c>
      <c r="E131" s="94" t="s">
        <v>50</v>
      </c>
      <c r="F131" s="95">
        <v>2</v>
      </c>
      <c r="G131" s="96">
        <v>22.75</v>
      </c>
      <c r="H131" s="97">
        <v>59</v>
      </c>
    </row>
    <row r="132" spans="2:8" ht="128.44999999999999" customHeight="1">
      <c r="B132"/>
      <c r="C132" s="14" t="s">
        <v>191</v>
      </c>
      <c r="D132" s="15" t="s">
        <v>46</v>
      </c>
      <c r="E132" s="94" t="s">
        <v>50</v>
      </c>
      <c r="F132" s="95">
        <v>333</v>
      </c>
      <c r="G132" s="96">
        <v>68.75</v>
      </c>
      <c r="H132" s="97">
        <v>179</v>
      </c>
    </row>
    <row r="133" spans="2:8" ht="128.44999999999999" customHeight="1">
      <c r="B133"/>
      <c r="C133" s="14" t="s">
        <v>192</v>
      </c>
      <c r="D133" s="15" t="s">
        <v>46</v>
      </c>
      <c r="E133" s="94" t="s">
        <v>50</v>
      </c>
      <c r="F133" s="95">
        <v>19</v>
      </c>
      <c r="G133" s="96">
        <v>68.75</v>
      </c>
      <c r="H133" s="97">
        <v>179</v>
      </c>
    </row>
    <row r="134" spans="2:8" ht="128.44999999999999" customHeight="1">
      <c r="B134"/>
      <c r="C134" s="14" t="s">
        <v>193</v>
      </c>
      <c r="D134" s="15" t="s">
        <v>46</v>
      </c>
      <c r="E134" s="94" t="s">
        <v>50</v>
      </c>
      <c r="F134" s="95">
        <v>2</v>
      </c>
      <c r="G134" s="96">
        <v>53.5</v>
      </c>
      <c r="H134" s="97">
        <v>139</v>
      </c>
    </row>
    <row r="135" spans="2:8" ht="128.44999999999999" customHeight="1">
      <c r="B135"/>
      <c r="C135" s="14" t="s">
        <v>194</v>
      </c>
      <c r="D135" s="15" t="s">
        <v>46</v>
      </c>
      <c r="E135" s="94" t="s">
        <v>54</v>
      </c>
      <c r="F135" s="95">
        <v>85</v>
      </c>
      <c r="G135" s="96">
        <v>153.5</v>
      </c>
      <c r="H135" s="97">
        <v>399</v>
      </c>
    </row>
    <row r="136" spans="2:8" ht="128.44999999999999" customHeight="1">
      <c r="B136"/>
      <c r="C136" s="14" t="s">
        <v>195</v>
      </c>
      <c r="D136" s="15" t="s">
        <v>46</v>
      </c>
      <c r="E136" s="94" t="s">
        <v>51</v>
      </c>
      <c r="F136" s="95">
        <v>27</v>
      </c>
      <c r="G136" s="96">
        <v>230.5</v>
      </c>
      <c r="H136" s="97">
        <v>599</v>
      </c>
    </row>
    <row r="137" spans="2:8" ht="128.44999999999999" customHeight="1">
      <c r="B137"/>
      <c r="C137" s="14" t="s">
        <v>196</v>
      </c>
      <c r="D137" s="15" t="s">
        <v>46</v>
      </c>
      <c r="E137" s="94" t="s">
        <v>50</v>
      </c>
      <c r="F137" s="95">
        <v>1</v>
      </c>
      <c r="G137" s="96">
        <v>38.1</v>
      </c>
      <c r="H137" s="97">
        <v>99</v>
      </c>
    </row>
    <row r="138" spans="2:8" ht="128.44999999999999" customHeight="1">
      <c r="B138"/>
      <c r="C138" s="14" t="s">
        <v>197</v>
      </c>
      <c r="D138" s="15" t="s">
        <v>46</v>
      </c>
      <c r="E138" s="94" t="s">
        <v>52</v>
      </c>
      <c r="F138" s="95">
        <v>6</v>
      </c>
      <c r="G138" s="96">
        <v>496.15</v>
      </c>
      <c r="H138" s="97">
        <v>1290</v>
      </c>
    </row>
    <row r="139" spans="2:8" ht="128.44999999999999" customHeight="1">
      <c r="B139"/>
      <c r="C139" s="14" t="s">
        <v>198</v>
      </c>
      <c r="D139" s="15" t="s">
        <v>46</v>
      </c>
      <c r="E139" s="94" t="s">
        <v>50</v>
      </c>
      <c r="F139" s="95">
        <v>1</v>
      </c>
      <c r="G139" s="96">
        <v>76.55</v>
      </c>
      <c r="H139" s="97">
        <v>199</v>
      </c>
    </row>
    <row r="140" spans="2:8" ht="128.44999999999999" customHeight="1">
      <c r="B140"/>
      <c r="C140" s="14" t="s">
        <v>199</v>
      </c>
      <c r="D140" s="15" t="s">
        <v>46</v>
      </c>
      <c r="E140" s="94" t="s">
        <v>52</v>
      </c>
      <c r="F140" s="95">
        <v>74</v>
      </c>
      <c r="G140" s="96">
        <v>268.75</v>
      </c>
      <c r="H140" s="97">
        <v>699</v>
      </c>
    </row>
    <row r="141" spans="2:8" ht="128.44999999999999" customHeight="1">
      <c r="B141"/>
      <c r="C141" s="14" t="s">
        <v>200</v>
      </c>
      <c r="D141" s="15" t="s">
        <v>46</v>
      </c>
      <c r="E141" s="94" t="s">
        <v>52</v>
      </c>
      <c r="F141" s="95">
        <v>1</v>
      </c>
      <c r="G141" s="96">
        <v>153.5</v>
      </c>
      <c r="H141" s="97">
        <v>399</v>
      </c>
    </row>
    <row r="142" spans="2:8" ht="128.44999999999999" customHeight="1">
      <c r="B142"/>
      <c r="C142" s="14" t="s">
        <v>201</v>
      </c>
      <c r="D142" s="15" t="s">
        <v>46</v>
      </c>
      <c r="E142" s="94" t="s">
        <v>50</v>
      </c>
      <c r="F142" s="95">
        <v>4</v>
      </c>
      <c r="G142" s="96">
        <v>38</v>
      </c>
      <c r="H142" s="97">
        <v>99</v>
      </c>
    </row>
    <row r="143" spans="2:8" ht="128.44999999999999" customHeight="1">
      <c r="B143"/>
      <c r="C143" s="14" t="s">
        <v>202</v>
      </c>
      <c r="D143" s="15" t="s">
        <v>46</v>
      </c>
      <c r="E143" s="94" t="s">
        <v>50</v>
      </c>
      <c r="F143" s="95">
        <v>1</v>
      </c>
      <c r="G143" s="96">
        <v>34.25</v>
      </c>
      <c r="H143" s="97">
        <v>89</v>
      </c>
    </row>
    <row r="144" spans="2:8" ht="128.44999999999999" customHeight="1">
      <c r="B144"/>
      <c r="C144" s="14" t="s">
        <v>203</v>
      </c>
      <c r="D144" s="15" t="s">
        <v>46</v>
      </c>
      <c r="E144" s="94" t="s">
        <v>50</v>
      </c>
      <c r="F144" s="95">
        <v>1</v>
      </c>
      <c r="G144" s="96">
        <v>53.5</v>
      </c>
      <c r="H144" s="97">
        <v>139</v>
      </c>
    </row>
    <row r="145" spans="2:8" ht="128.44999999999999" customHeight="1">
      <c r="B145"/>
      <c r="C145" s="14" t="s">
        <v>204</v>
      </c>
      <c r="D145" s="15" t="s">
        <v>46</v>
      </c>
      <c r="E145" s="94" t="s">
        <v>50</v>
      </c>
      <c r="F145" s="95">
        <v>50</v>
      </c>
      <c r="G145" s="96">
        <v>53.5</v>
      </c>
      <c r="H145" s="97">
        <v>139</v>
      </c>
    </row>
    <row r="146" spans="2:8" ht="128.44999999999999" customHeight="1">
      <c r="C146" s="14" t="s">
        <v>205</v>
      </c>
      <c r="D146" s="15" t="s">
        <v>46</v>
      </c>
      <c r="E146" s="94" t="s">
        <v>50</v>
      </c>
      <c r="F146" s="95">
        <v>13</v>
      </c>
      <c r="G146" s="96">
        <v>38</v>
      </c>
      <c r="H146" s="97">
        <v>99</v>
      </c>
    </row>
    <row r="147" spans="2:8" ht="128.44999999999999" customHeight="1">
      <c r="B147" s="5">
        <v>4</v>
      </c>
      <c r="C147" s="14" t="s">
        <v>206</v>
      </c>
      <c r="D147" s="15" t="s">
        <v>46</v>
      </c>
      <c r="E147" s="94" t="s">
        <v>50</v>
      </c>
      <c r="F147" s="95">
        <v>94</v>
      </c>
      <c r="G147" s="96">
        <v>26.5</v>
      </c>
      <c r="H147" s="97">
        <v>69</v>
      </c>
    </row>
    <row r="148" spans="2:8" ht="128.44999999999999" customHeight="1">
      <c r="C148" s="14" t="s">
        <v>207</v>
      </c>
      <c r="D148" s="15" t="s">
        <v>46</v>
      </c>
      <c r="E148" s="94" t="s">
        <v>50</v>
      </c>
      <c r="F148" s="95">
        <v>5</v>
      </c>
      <c r="G148" s="96">
        <v>22.75</v>
      </c>
      <c r="H148" s="97">
        <v>59</v>
      </c>
    </row>
    <row r="149" spans="2:8" ht="128.44999999999999" customHeight="1">
      <c r="B149" s="5">
        <v>4</v>
      </c>
      <c r="C149" s="14" t="s">
        <v>208</v>
      </c>
      <c r="D149" s="15" t="s">
        <v>46</v>
      </c>
      <c r="E149" s="94" t="s">
        <v>50</v>
      </c>
      <c r="F149" s="95">
        <v>14</v>
      </c>
      <c r="G149" s="96">
        <v>22.75</v>
      </c>
      <c r="H149" s="97">
        <v>59</v>
      </c>
    </row>
    <row r="150" spans="2:8" ht="128.44999999999999" customHeight="1">
      <c r="C150" s="14" t="s">
        <v>209</v>
      </c>
      <c r="D150" s="15" t="s">
        <v>46</v>
      </c>
      <c r="E150" s="94" t="s">
        <v>50</v>
      </c>
      <c r="F150" s="95">
        <v>51</v>
      </c>
      <c r="G150" s="96">
        <v>26.5</v>
      </c>
      <c r="H150" s="97">
        <v>69</v>
      </c>
    </row>
    <row r="151" spans="2:8" ht="128.44999999999999" customHeight="1">
      <c r="B151"/>
      <c r="C151" s="14" t="s">
        <v>210</v>
      </c>
      <c r="D151" s="15" t="s">
        <v>46</v>
      </c>
      <c r="E151" s="94" t="s">
        <v>50</v>
      </c>
      <c r="F151" s="95">
        <v>2</v>
      </c>
      <c r="G151" s="96">
        <v>22.75</v>
      </c>
      <c r="H151" s="97">
        <v>59</v>
      </c>
    </row>
    <row r="152" spans="2:8" ht="128.44999999999999" customHeight="1">
      <c r="B152"/>
      <c r="C152" s="14" t="s">
        <v>211</v>
      </c>
      <c r="D152" s="15" t="s">
        <v>46</v>
      </c>
      <c r="E152" s="94" t="s">
        <v>53</v>
      </c>
      <c r="F152" s="95">
        <v>3</v>
      </c>
      <c r="G152" s="96">
        <v>153.44999999999999</v>
      </c>
      <c r="H152" s="97">
        <v>399</v>
      </c>
    </row>
    <row r="153" spans="2:8" ht="128.44999999999999" customHeight="1">
      <c r="B153"/>
      <c r="C153" s="14" t="s">
        <v>212</v>
      </c>
      <c r="D153" s="15" t="s">
        <v>46</v>
      </c>
      <c r="E153" s="94" t="s">
        <v>50</v>
      </c>
      <c r="F153" s="95">
        <v>1</v>
      </c>
      <c r="G153" s="96">
        <v>45.75</v>
      </c>
      <c r="H153" s="97">
        <v>119</v>
      </c>
    </row>
    <row r="154" spans="2:8" ht="128.44999999999999" customHeight="1">
      <c r="B154"/>
      <c r="C154" s="14" t="s">
        <v>213</v>
      </c>
      <c r="D154" s="15" t="s">
        <v>46</v>
      </c>
      <c r="E154" s="94" t="s">
        <v>52</v>
      </c>
      <c r="F154" s="95">
        <v>1</v>
      </c>
      <c r="G154" s="96">
        <v>115</v>
      </c>
      <c r="H154" s="97">
        <v>299</v>
      </c>
    </row>
    <row r="155" spans="2:8" ht="128.44999999999999" customHeight="1">
      <c r="B155"/>
      <c r="C155" s="14" t="s">
        <v>214</v>
      </c>
      <c r="D155" s="15" t="s">
        <v>46</v>
      </c>
      <c r="E155" s="94" t="s">
        <v>52</v>
      </c>
      <c r="F155" s="95">
        <v>3</v>
      </c>
      <c r="G155" s="96">
        <v>95.75</v>
      </c>
      <c r="H155" s="97">
        <v>249</v>
      </c>
    </row>
    <row r="156" spans="2:8" ht="128.44999999999999" customHeight="1">
      <c r="B156"/>
      <c r="C156" s="14" t="s">
        <v>215</v>
      </c>
      <c r="D156" s="15" t="s">
        <v>46</v>
      </c>
      <c r="E156" s="94" t="s">
        <v>50</v>
      </c>
      <c r="F156" s="95">
        <v>1</v>
      </c>
      <c r="G156" s="96">
        <v>30.5</v>
      </c>
      <c r="H156" s="97">
        <v>79</v>
      </c>
    </row>
    <row r="157" spans="2:8" ht="128.44999999999999" customHeight="1">
      <c r="B157"/>
      <c r="C157" s="14" t="s">
        <v>216</v>
      </c>
      <c r="D157" s="15" t="s">
        <v>46</v>
      </c>
      <c r="E157" s="94" t="s">
        <v>50</v>
      </c>
      <c r="F157" s="95">
        <v>14</v>
      </c>
      <c r="G157" s="96">
        <v>34.25</v>
      </c>
      <c r="H157" s="97">
        <v>89</v>
      </c>
    </row>
    <row r="158" spans="2:8" ht="128.44999999999999" customHeight="1">
      <c r="B158"/>
      <c r="C158" s="14" t="s">
        <v>217</v>
      </c>
      <c r="D158" s="15" t="s">
        <v>46</v>
      </c>
      <c r="E158" s="94" t="s">
        <v>50</v>
      </c>
      <c r="F158" s="95">
        <v>7</v>
      </c>
      <c r="G158" s="96">
        <v>22.75</v>
      </c>
      <c r="H158" s="97">
        <v>59</v>
      </c>
    </row>
    <row r="159" spans="2:8" ht="128.44999999999999" customHeight="1">
      <c r="B159"/>
      <c r="C159" s="14" t="s">
        <v>218</v>
      </c>
      <c r="D159" s="15" t="s">
        <v>46</v>
      </c>
      <c r="E159" s="94" t="s">
        <v>50</v>
      </c>
      <c r="F159" s="95">
        <v>2</v>
      </c>
      <c r="G159" s="96">
        <v>18.75</v>
      </c>
      <c r="H159" s="97">
        <v>49</v>
      </c>
    </row>
    <row r="160" spans="2:8" ht="128.44999999999999" customHeight="1">
      <c r="B160"/>
      <c r="C160" s="14" t="s">
        <v>219</v>
      </c>
      <c r="D160" s="15" t="s">
        <v>46</v>
      </c>
      <c r="E160" s="94" t="s">
        <v>54</v>
      </c>
      <c r="F160" s="95">
        <v>1</v>
      </c>
      <c r="G160" s="96">
        <v>115</v>
      </c>
      <c r="H160" s="97">
        <v>299</v>
      </c>
    </row>
    <row r="161" spans="2:8" ht="128.44999999999999" customHeight="1">
      <c r="B161"/>
      <c r="C161" s="14" t="s">
        <v>220</v>
      </c>
      <c r="D161" s="15" t="s">
        <v>46</v>
      </c>
      <c r="E161" s="94" t="s">
        <v>51</v>
      </c>
      <c r="F161" s="95">
        <v>1</v>
      </c>
      <c r="G161" s="96">
        <v>230.4</v>
      </c>
      <c r="H161" s="97">
        <v>599</v>
      </c>
    </row>
    <row r="162" spans="2:8" ht="128.44999999999999" customHeight="1">
      <c r="B162"/>
      <c r="C162" s="14" t="s">
        <v>221</v>
      </c>
      <c r="D162" s="15" t="s">
        <v>46</v>
      </c>
      <c r="E162" s="94" t="s">
        <v>53</v>
      </c>
      <c r="F162" s="95">
        <v>2</v>
      </c>
      <c r="G162" s="96">
        <v>30.5</v>
      </c>
      <c r="H162" s="97">
        <v>79</v>
      </c>
    </row>
    <row r="163" spans="2:8" ht="128.44999999999999" customHeight="1">
      <c r="B163"/>
      <c r="C163" s="14" t="s">
        <v>222</v>
      </c>
      <c r="D163" s="15" t="s">
        <v>46</v>
      </c>
      <c r="E163" s="94" t="s">
        <v>50</v>
      </c>
      <c r="F163" s="95">
        <v>2</v>
      </c>
      <c r="G163" s="96">
        <v>22.7</v>
      </c>
      <c r="H163" s="97">
        <v>59</v>
      </c>
    </row>
    <row r="164" spans="2:8" ht="128.44999999999999" customHeight="1">
      <c r="B164"/>
      <c r="C164" s="14" t="s">
        <v>223</v>
      </c>
      <c r="D164" s="15" t="s">
        <v>46</v>
      </c>
      <c r="E164" s="94" t="s">
        <v>50</v>
      </c>
      <c r="F164" s="95">
        <v>1</v>
      </c>
      <c r="G164" s="96">
        <v>38</v>
      </c>
      <c r="H164" s="97">
        <v>99</v>
      </c>
    </row>
    <row r="165" spans="2:8" ht="128.44999999999999" customHeight="1">
      <c r="B165"/>
      <c r="C165" s="14" t="s">
        <v>224</v>
      </c>
      <c r="D165" s="15" t="s">
        <v>46</v>
      </c>
      <c r="E165" s="94" t="s">
        <v>50</v>
      </c>
      <c r="F165" s="95">
        <v>1</v>
      </c>
      <c r="G165" s="96">
        <v>18.75</v>
      </c>
      <c r="H165" s="97">
        <v>49</v>
      </c>
    </row>
    <row r="166" spans="2:8" ht="128.44999999999999" customHeight="1">
      <c r="B166"/>
      <c r="C166" s="14" t="s">
        <v>225</v>
      </c>
      <c r="D166" s="15" t="s">
        <v>46</v>
      </c>
      <c r="E166" s="94" t="s">
        <v>50</v>
      </c>
      <c r="F166" s="95">
        <v>4</v>
      </c>
      <c r="G166" s="96">
        <v>53.5</v>
      </c>
      <c r="H166" s="97">
        <v>139</v>
      </c>
    </row>
    <row r="167" spans="2:8" ht="128.44999999999999" customHeight="1">
      <c r="B167"/>
      <c r="C167" s="14" t="s">
        <v>226</v>
      </c>
      <c r="D167" s="15" t="s">
        <v>46</v>
      </c>
      <c r="E167" s="94" t="s">
        <v>50</v>
      </c>
      <c r="F167" s="95">
        <v>3</v>
      </c>
      <c r="G167" s="96">
        <v>45.75</v>
      </c>
      <c r="H167" s="97">
        <v>119</v>
      </c>
    </row>
    <row r="168" spans="2:8" ht="128.44999999999999" customHeight="1">
      <c r="B168"/>
      <c r="C168" s="14" t="s">
        <v>227</v>
      </c>
      <c r="D168" s="15" t="s">
        <v>46</v>
      </c>
      <c r="E168" s="94" t="s">
        <v>50</v>
      </c>
      <c r="F168" s="95">
        <v>2</v>
      </c>
      <c r="G168" s="96">
        <v>76.5</v>
      </c>
      <c r="H168" s="97">
        <v>199</v>
      </c>
    </row>
    <row r="169" spans="2:8" ht="128.44999999999999" customHeight="1">
      <c r="B169"/>
      <c r="C169" s="14" t="s">
        <v>228</v>
      </c>
      <c r="D169" s="15" t="s">
        <v>46</v>
      </c>
      <c r="E169" s="94" t="s">
        <v>50</v>
      </c>
      <c r="F169" s="95">
        <v>5</v>
      </c>
      <c r="G169" s="96">
        <v>22.75</v>
      </c>
      <c r="H169" s="97">
        <v>59</v>
      </c>
    </row>
    <row r="170" spans="2:8" ht="128.44999999999999" customHeight="1">
      <c r="B170"/>
      <c r="C170" s="14" t="s">
        <v>229</v>
      </c>
      <c r="D170" s="15" t="s">
        <v>46</v>
      </c>
      <c r="E170" s="94" t="s">
        <v>50</v>
      </c>
      <c r="F170" s="95">
        <v>18</v>
      </c>
      <c r="G170" s="96">
        <v>22.75</v>
      </c>
      <c r="H170" s="97">
        <v>59</v>
      </c>
    </row>
    <row r="171" spans="2:8" ht="128.44999999999999" customHeight="1">
      <c r="B171"/>
      <c r="C171" s="14" t="s">
        <v>230</v>
      </c>
      <c r="D171" s="15" t="s">
        <v>46</v>
      </c>
      <c r="E171" s="94" t="s">
        <v>50</v>
      </c>
      <c r="F171" s="95">
        <v>2</v>
      </c>
      <c r="G171" s="96">
        <v>22.75</v>
      </c>
      <c r="H171" s="97">
        <v>59</v>
      </c>
    </row>
    <row r="172" spans="2:8" ht="128.44999999999999" customHeight="1">
      <c r="B172"/>
      <c r="C172" s="14" t="s">
        <v>231</v>
      </c>
      <c r="D172" s="15" t="s">
        <v>46</v>
      </c>
      <c r="E172" s="94" t="s">
        <v>50</v>
      </c>
      <c r="F172" s="95">
        <v>1</v>
      </c>
      <c r="G172" s="96">
        <v>22.75</v>
      </c>
      <c r="H172" s="97">
        <v>59</v>
      </c>
    </row>
    <row r="173" spans="2:8" ht="128.44999999999999" customHeight="1">
      <c r="B173"/>
      <c r="C173" s="14" t="s">
        <v>232</v>
      </c>
      <c r="D173" s="15" t="s">
        <v>46</v>
      </c>
      <c r="E173" s="94" t="s">
        <v>50</v>
      </c>
      <c r="F173" s="95">
        <v>48</v>
      </c>
      <c r="G173" s="96">
        <v>45.75</v>
      </c>
      <c r="H173" s="97">
        <v>119</v>
      </c>
    </row>
    <row r="174" spans="2:8" ht="128.44999999999999" customHeight="1">
      <c r="B174"/>
      <c r="C174" s="14" t="s">
        <v>233</v>
      </c>
      <c r="D174" s="15" t="s">
        <v>46</v>
      </c>
      <c r="E174" s="94" t="s">
        <v>50</v>
      </c>
      <c r="F174" s="95">
        <v>1</v>
      </c>
      <c r="G174" s="96">
        <v>30.5</v>
      </c>
      <c r="H174" s="97">
        <v>79</v>
      </c>
    </row>
    <row r="175" spans="2:8" ht="128.44999999999999" customHeight="1">
      <c r="B175"/>
      <c r="C175" s="14" t="s">
        <v>234</v>
      </c>
      <c r="D175" s="15" t="s">
        <v>46</v>
      </c>
      <c r="E175" s="94" t="s">
        <v>50</v>
      </c>
      <c r="F175" s="95">
        <v>2</v>
      </c>
      <c r="G175" s="96">
        <v>38</v>
      </c>
      <c r="H175" s="97">
        <v>99</v>
      </c>
    </row>
    <row r="176" spans="2:8" ht="128.44999999999999" customHeight="1">
      <c r="B176"/>
      <c r="C176" s="14" t="s">
        <v>235</v>
      </c>
      <c r="D176" s="15" t="s">
        <v>46</v>
      </c>
      <c r="E176" s="94" t="s">
        <v>50</v>
      </c>
      <c r="F176" s="95">
        <v>2</v>
      </c>
      <c r="G176" s="96">
        <v>53.5</v>
      </c>
      <c r="H176" s="97">
        <v>139</v>
      </c>
    </row>
    <row r="177" spans="2:8" ht="128.44999999999999" customHeight="1">
      <c r="B177"/>
      <c r="C177" s="14" t="s">
        <v>236</v>
      </c>
      <c r="D177" s="15" t="s">
        <v>46</v>
      </c>
      <c r="E177" s="94" t="s">
        <v>50</v>
      </c>
      <c r="F177" s="95">
        <v>7</v>
      </c>
      <c r="G177" s="96">
        <v>38</v>
      </c>
      <c r="H177" s="97">
        <v>99</v>
      </c>
    </row>
    <row r="178" spans="2:8" ht="128.44999999999999" customHeight="1">
      <c r="B178"/>
      <c r="C178" s="14" t="s">
        <v>237</v>
      </c>
      <c r="D178" s="15" t="s">
        <v>55</v>
      </c>
      <c r="E178" s="94" t="s">
        <v>52</v>
      </c>
      <c r="F178" s="95">
        <v>2</v>
      </c>
      <c r="G178" s="96">
        <v>173</v>
      </c>
      <c r="H178" s="97">
        <v>450</v>
      </c>
    </row>
    <row r="179" spans="2:8" ht="128.44999999999999" customHeight="1">
      <c r="B179"/>
      <c r="C179" s="14" t="s">
        <v>238</v>
      </c>
      <c r="D179" s="15" t="s">
        <v>55</v>
      </c>
      <c r="E179" s="94" t="s">
        <v>52</v>
      </c>
      <c r="F179" s="95">
        <v>2</v>
      </c>
      <c r="G179" s="96">
        <v>134.5</v>
      </c>
      <c r="H179" s="97">
        <v>349.7</v>
      </c>
    </row>
    <row r="180" spans="2:8" ht="128.44999999999999" customHeight="1">
      <c r="B180"/>
      <c r="C180" s="14" t="s">
        <v>239</v>
      </c>
      <c r="D180" s="15" t="s">
        <v>55</v>
      </c>
      <c r="E180" s="94" t="s">
        <v>52</v>
      </c>
      <c r="F180" s="95">
        <v>2</v>
      </c>
      <c r="G180" s="96">
        <v>228.75</v>
      </c>
      <c r="H180" s="97">
        <v>595</v>
      </c>
    </row>
    <row r="181" spans="2:8" ht="128.44999999999999" customHeight="1">
      <c r="B181"/>
      <c r="C181" s="14" t="s">
        <v>240</v>
      </c>
      <c r="D181" s="15" t="s">
        <v>55</v>
      </c>
      <c r="E181" s="94" t="s">
        <v>54</v>
      </c>
      <c r="F181" s="95">
        <v>1</v>
      </c>
      <c r="G181" s="96">
        <v>67.25</v>
      </c>
      <c r="H181" s="97">
        <v>175</v>
      </c>
    </row>
    <row r="182" spans="2:8" ht="128.44999999999999" customHeight="1">
      <c r="B182"/>
      <c r="C182" s="14" t="s">
        <v>241</v>
      </c>
      <c r="D182" s="15" t="s">
        <v>55</v>
      </c>
      <c r="E182" s="94" t="s">
        <v>47</v>
      </c>
      <c r="F182" s="95">
        <v>41</v>
      </c>
      <c r="G182" s="96">
        <v>9.5</v>
      </c>
      <c r="H182" s="97">
        <v>25</v>
      </c>
    </row>
    <row r="183" spans="2:8" ht="128.44999999999999" customHeight="1">
      <c r="B183"/>
      <c r="C183" s="14" t="s">
        <v>242</v>
      </c>
      <c r="D183" s="15" t="s">
        <v>55</v>
      </c>
      <c r="E183" s="94" t="s">
        <v>49</v>
      </c>
      <c r="F183" s="95">
        <v>2</v>
      </c>
      <c r="G183" s="96">
        <v>113.5</v>
      </c>
      <c r="H183" s="97">
        <v>295</v>
      </c>
    </row>
    <row r="184" spans="2:8" ht="128.44999999999999" customHeight="1">
      <c r="B184"/>
      <c r="C184" s="14" t="s">
        <v>243</v>
      </c>
      <c r="D184" s="15" t="s">
        <v>55</v>
      </c>
      <c r="E184" s="94" t="s">
        <v>49</v>
      </c>
      <c r="F184" s="95">
        <v>6</v>
      </c>
      <c r="G184" s="96">
        <v>67.25</v>
      </c>
      <c r="H184" s="97">
        <v>175</v>
      </c>
    </row>
    <row r="185" spans="2:8" ht="128.44999999999999" customHeight="1">
      <c r="B185"/>
      <c r="C185" s="14" t="s">
        <v>244</v>
      </c>
      <c r="D185" s="15" t="s">
        <v>55</v>
      </c>
      <c r="E185" s="94" t="s">
        <v>52</v>
      </c>
      <c r="F185" s="95">
        <v>19</v>
      </c>
      <c r="G185" s="96">
        <v>152</v>
      </c>
      <c r="H185" s="97">
        <v>395</v>
      </c>
    </row>
    <row r="186" spans="2:8" ht="128.44999999999999" customHeight="1">
      <c r="B186"/>
      <c r="C186" s="14" t="s">
        <v>245</v>
      </c>
      <c r="D186" s="15" t="s">
        <v>55</v>
      </c>
      <c r="E186" s="94" t="s">
        <v>52</v>
      </c>
      <c r="F186" s="95">
        <v>1</v>
      </c>
      <c r="G186" s="96">
        <v>163.5</v>
      </c>
      <c r="H186" s="97">
        <v>425</v>
      </c>
    </row>
    <row r="187" spans="2:8" ht="128.44999999999999" customHeight="1">
      <c r="B187"/>
      <c r="C187" s="14" t="s">
        <v>246</v>
      </c>
      <c r="D187" s="15" t="s">
        <v>55</v>
      </c>
      <c r="E187" s="94" t="s">
        <v>52</v>
      </c>
      <c r="F187" s="95">
        <v>26</v>
      </c>
      <c r="G187" s="96">
        <v>134.5</v>
      </c>
      <c r="H187" s="97">
        <v>350</v>
      </c>
    </row>
    <row r="188" spans="2:8" ht="128.44999999999999" customHeight="1">
      <c r="B188"/>
      <c r="C188" s="14" t="s">
        <v>247</v>
      </c>
      <c r="D188" s="15" t="s">
        <v>55</v>
      </c>
      <c r="E188" s="94" t="s">
        <v>52</v>
      </c>
      <c r="F188" s="95">
        <v>4</v>
      </c>
      <c r="G188" s="96">
        <v>134.5</v>
      </c>
      <c r="H188" s="97">
        <v>350</v>
      </c>
    </row>
    <row r="189" spans="2:8" ht="128.44999999999999" customHeight="1">
      <c r="B189"/>
      <c r="C189" s="14" t="s">
        <v>248</v>
      </c>
      <c r="D189" s="15" t="s">
        <v>55</v>
      </c>
      <c r="E189" s="94" t="s">
        <v>52</v>
      </c>
      <c r="F189" s="95">
        <v>7</v>
      </c>
      <c r="G189" s="96">
        <v>96.25</v>
      </c>
      <c r="H189" s="97">
        <v>250</v>
      </c>
    </row>
    <row r="190" spans="2:8" ht="128.44999999999999" customHeight="1">
      <c r="B190"/>
      <c r="C190" s="14" t="s">
        <v>249</v>
      </c>
      <c r="D190" s="15" t="s">
        <v>55</v>
      </c>
      <c r="E190" s="94" t="s">
        <v>52</v>
      </c>
      <c r="F190" s="95">
        <v>17</v>
      </c>
      <c r="G190" s="96">
        <v>113.5</v>
      </c>
      <c r="H190" s="97">
        <v>295</v>
      </c>
    </row>
    <row r="191" spans="2:8" ht="128.44999999999999" customHeight="1">
      <c r="B191"/>
      <c r="C191" s="14" t="s">
        <v>250</v>
      </c>
      <c r="D191" s="15" t="s">
        <v>55</v>
      </c>
      <c r="E191" s="94" t="s">
        <v>52</v>
      </c>
      <c r="F191" s="95">
        <v>2</v>
      </c>
      <c r="G191" s="96">
        <v>113.5</v>
      </c>
      <c r="H191" s="97">
        <v>295</v>
      </c>
    </row>
    <row r="192" spans="2:8" ht="128.44999999999999" customHeight="1">
      <c r="B192"/>
      <c r="C192" s="14" t="s">
        <v>251</v>
      </c>
      <c r="D192" s="15" t="s">
        <v>55</v>
      </c>
      <c r="E192" s="94" t="s">
        <v>53</v>
      </c>
      <c r="F192" s="95">
        <v>37</v>
      </c>
      <c r="G192" s="96">
        <v>57.75</v>
      </c>
      <c r="H192" s="97">
        <v>150</v>
      </c>
    </row>
    <row r="193" spans="2:8" ht="128.44999999999999" customHeight="1">
      <c r="B193"/>
      <c r="C193" s="14" t="s">
        <v>252</v>
      </c>
      <c r="D193" s="15" t="s">
        <v>55</v>
      </c>
      <c r="E193" s="94" t="s">
        <v>53</v>
      </c>
      <c r="F193" s="95">
        <v>10</v>
      </c>
      <c r="G193" s="96">
        <v>36.5</v>
      </c>
      <c r="H193" s="97">
        <v>95</v>
      </c>
    </row>
    <row r="194" spans="2:8" ht="128.44999999999999" customHeight="1">
      <c r="B194"/>
      <c r="C194" s="14" t="s">
        <v>253</v>
      </c>
      <c r="D194" s="15" t="s">
        <v>55</v>
      </c>
      <c r="E194" s="94" t="s">
        <v>53</v>
      </c>
      <c r="F194" s="95">
        <v>9</v>
      </c>
      <c r="G194" s="96">
        <v>36.5</v>
      </c>
      <c r="H194" s="97">
        <v>95</v>
      </c>
    </row>
    <row r="195" spans="2:8" ht="128.44999999999999" customHeight="1">
      <c r="B195"/>
      <c r="C195" s="14" t="s">
        <v>254</v>
      </c>
      <c r="D195" s="15" t="s">
        <v>55</v>
      </c>
      <c r="E195" s="94" t="s">
        <v>50</v>
      </c>
      <c r="F195" s="95">
        <v>42</v>
      </c>
      <c r="G195" s="96">
        <v>25</v>
      </c>
      <c r="H195" s="97">
        <v>65</v>
      </c>
    </row>
    <row r="196" spans="2:8" ht="128.44999999999999" customHeight="1">
      <c r="B196"/>
      <c r="C196" s="14" t="s">
        <v>255</v>
      </c>
      <c r="D196" s="15" t="s">
        <v>55</v>
      </c>
      <c r="E196" s="94" t="s">
        <v>50</v>
      </c>
      <c r="F196" s="95">
        <v>8</v>
      </c>
      <c r="G196" s="96">
        <v>57.75</v>
      </c>
      <c r="H196" s="97">
        <v>150</v>
      </c>
    </row>
    <row r="197" spans="2:8" ht="128.44999999999999" customHeight="1">
      <c r="B197"/>
      <c r="C197" s="14" t="s">
        <v>256</v>
      </c>
      <c r="D197" s="15" t="s">
        <v>55</v>
      </c>
      <c r="E197" s="94" t="s">
        <v>50</v>
      </c>
      <c r="F197" s="95">
        <v>56</v>
      </c>
      <c r="G197" s="96">
        <v>25</v>
      </c>
      <c r="H197" s="97">
        <v>65</v>
      </c>
    </row>
    <row r="198" spans="2:8" ht="128.44999999999999" customHeight="1">
      <c r="B198"/>
      <c r="C198" s="14" t="s">
        <v>257</v>
      </c>
      <c r="D198" s="15" t="s">
        <v>55</v>
      </c>
      <c r="E198" s="94" t="s">
        <v>54</v>
      </c>
      <c r="F198" s="95">
        <v>8</v>
      </c>
      <c r="G198" s="96">
        <v>75</v>
      </c>
      <c r="H198" s="97">
        <v>195</v>
      </c>
    </row>
    <row r="199" spans="2:8" ht="128.44999999999999" customHeight="1">
      <c r="B199"/>
      <c r="C199" s="14" t="s">
        <v>258</v>
      </c>
      <c r="D199" s="15" t="s">
        <v>55</v>
      </c>
      <c r="E199" s="94" t="s">
        <v>54</v>
      </c>
      <c r="F199" s="95">
        <v>3</v>
      </c>
      <c r="G199" s="96">
        <v>67.25</v>
      </c>
      <c r="H199" s="97">
        <v>175</v>
      </c>
    </row>
    <row r="200" spans="2:8" ht="128.44999999999999" customHeight="1">
      <c r="B200"/>
      <c r="C200" s="14" t="s">
        <v>259</v>
      </c>
      <c r="D200" s="15" t="s">
        <v>55</v>
      </c>
      <c r="E200" s="94" t="s">
        <v>54</v>
      </c>
      <c r="F200" s="95">
        <v>1</v>
      </c>
      <c r="G200" s="96">
        <v>57.75</v>
      </c>
      <c r="H200" s="97">
        <v>150</v>
      </c>
    </row>
    <row r="201" spans="2:8" ht="128.44999999999999" customHeight="1">
      <c r="B201"/>
      <c r="C201" s="14" t="s">
        <v>260</v>
      </c>
      <c r="D201" s="15" t="s">
        <v>55</v>
      </c>
      <c r="E201" s="94" t="s">
        <v>54</v>
      </c>
      <c r="F201" s="95">
        <v>3</v>
      </c>
      <c r="G201" s="96">
        <v>57.75</v>
      </c>
      <c r="H201" s="97">
        <v>150</v>
      </c>
    </row>
    <row r="202" spans="2:8" ht="128.44999999999999" customHeight="1">
      <c r="B202"/>
      <c r="C202" s="14" t="s">
        <v>261</v>
      </c>
      <c r="D202" s="15" t="s">
        <v>55</v>
      </c>
      <c r="E202" s="94" t="s">
        <v>54</v>
      </c>
      <c r="F202" s="95">
        <v>26</v>
      </c>
      <c r="G202" s="96">
        <v>67.25</v>
      </c>
      <c r="H202" s="97">
        <v>175</v>
      </c>
    </row>
    <row r="203" spans="2:8" ht="128.44999999999999" customHeight="1">
      <c r="B203" s="14">
        <v>4</v>
      </c>
      <c r="C203" s="14" t="s">
        <v>262</v>
      </c>
      <c r="D203" s="15" t="s">
        <v>55</v>
      </c>
      <c r="E203" s="94" t="s">
        <v>57</v>
      </c>
      <c r="F203" s="95">
        <v>139</v>
      </c>
      <c r="G203" s="96">
        <v>86.5</v>
      </c>
      <c r="H203" s="97">
        <v>225</v>
      </c>
    </row>
    <row r="204" spans="2:8" ht="128.44999999999999" customHeight="1">
      <c r="B204"/>
      <c r="C204" s="14" t="s">
        <v>263</v>
      </c>
      <c r="D204" s="15" t="s">
        <v>55</v>
      </c>
      <c r="E204" s="94" t="s">
        <v>57</v>
      </c>
      <c r="F204" s="95">
        <v>2</v>
      </c>
      <c r="G204" s="96">
        <v>96.25</v>
      </c>
      <c r="H204" s="97">
        <v>250</v>
      </c>
    </row>
    <row r="205" spans="2:8" ht="128.44999999999999" customHeight="1">
      <c r="B205"/>
      <c r="C205" s="14" t="s">
        <v>264</v>
      </c>
      <c r="D205" s="15" t="s">
        <v>55</v>
      </c>
      <c r="E205" s="94" t="s">
        <v>52</v>
      </c>
      <c r="F205" s="95">
        <v>1</v>
      </c>
      <c r="G205" s="96">
        <v>960</v>
      </c>
      <c r="H205" s="97">
        <v>2495</v>
      </c>
    </row>
    <row r="206" spans="2:8" ht="128.44999999999999" customHeight="1">
      <c r="B206"/>
      <c r="C206" s="14" t="s">
        <v>265</v>
      </c>
      <c r="D206" s="15" t="s">
        <v>55</v>
      </c>
      <c r="E206" s="94" t="s">
        <v>49</v>
      </c>
      <c r="F206" s="95">
        <v>4</v>
      </c>
      <c r="G206" s="96">
        <v>135</v>
      </c>
      <c r="H206" s="97">
        <v>350</v>
      </c>
    </row>
    <row r="207" spans="2:8" ht="128.44999999999999" customHeight="1">
      <c r="B207"/>
      <c r="C207" s="14" t="s">
        <v>266</v>
      </c>
      <c r="D207" s="15" t="s">
        <v>55</v>
      </c>
      <c r="E207" s="94" t="s">
        <v>49</v>
      </c>
      <c r="F207" s="95">
        <v>1</v>
      </c>
      <c r="G207" s="96">
        <v>125</v>
      </c>
      <c r="H207" s="97">
        <v>325</v>
      </c>
    </row>
    <row r="208" spans="2:8" ht="128.44999999999999" customHeight="1">
      <c r="B208"/>
      <c r="C208" s="14" t="s">
        <v>267</v>
      </c>
      <c r="D208" s="15" t="s">
        <v>55</v>
      </c>
      <c r="E208" s="94" t="s">
        <v>52</v>
      </c>
      <c r="F208" s="95">
        <v>25</v>
      </c>
      <c r="G208" s="96">
        <v>183</v>
      </c>
      <c r="H208" s="97">
        <v>475</v>
      </c>
    </row>
    <row r="209" spans="2:8" ht="128.44999999999999" customHeight="1">
      <c r="B209"/>
      <c r="C209" s="14" t="s">
        <v>268</v>
      </c>
      <c r="D209" s="15" t="s">
        <v>55</v>
      </c>
      <c r="E209" s="94" t="s">
        <v>52</v>
      </c>
      <c r="F209" s="95">
        <v>4</v>
      </c>
      <c r="G209" s="96">
        <v>229</v>
      </c>
      <c r="H209" s="97">
        <v>595</v>
      </c>
    </row>
    <row r="210" spans="2:8" ht="128.44999999999999" customHeight="1">
      <c r="B210"/>
      <c r="C210" s="14" t="s">
        <v>269</v>
      </c>
      <c r="D210" s="15" t="s">
        <v>55</v>
      </c>
      <c r="E210" s="94" t="s">
        <v>52</v>
      </c>
      <c r="F210" s="95">
        <v>1</v>
      </c>
      <c r="G210" s="96">
        <v>498</v>
      </c>
      <c r="H210" s="97">
        <v>1295</v>
      </c>
    </row>
    <row r="211" spans="2:8" ht="128.44999999999999" customHeight="1">
      <c r="B211"/>
      <c r="C211" s="14" t="s">
        <v>270</v>
      </c>
      <c r="D211" s="15" t="s">
        <v>55</v>
      </c>
      <c r="E211" s="94" t="s">
        <v>49</v>
      </c>
      <c r="F211" s="95">
        <v>1</v>
      </c>
      <c r="G211" s="96">
        <v>134.5</v>
      </c>
      <c r="H211" s="97">
        <v>350</v>
      </c>
    </row>
    <row r="212" spans="2:8" ht="128.44999999999999" customHeight="1">
      <c r="B212"/>
      <c r="C212" s="14" t="s">
        <v>271</v>
      </c>
      <c r="D212" s="15" t="s">
        <v>55</v>
      </c>
      <c r="E212" s="94" t="s">
        <v>49</v>
      </c>
      <c r="F212" s="95">
        <v>8</v>
      </c>
      <c r="G212" s="96">
        <v>96.25</v>
      </c>
      <c r="H212" s="97">
        <v>250</v>
      </c>
    </row>
    <row r="213" spans="2:8" ht="128.44999999999999" customHeight="1">
      <c r="B213"/>
      <c r="C213" s="14" t="s">
        <v>272</v>
      </c>
      <c r="D213" s="15" t="s">
        <v>55</v>
      </c>
      <c r="E213" s="94" t="s">
        <v>52</v>
      </c>
      <c r="F213" s="95">
        <v>1</v>
      </c>
      <c r="G213" s="96">
        <v>75</v>
      </c>
      <c r="H213" s="97">
        <v>195</v>
      </c>
    </row>
    <row r="214" spans="2:8" ht="128.44999999999999" customHeight="1">
      <c r="B214"/>
      <c r="C214" s="14" t="s">
        <v>273</v>
      </c>
      <c r="D214" s="15" t="s">
        <v>55</v>
      </c>
      <c r="E214" s="94" t="s">
        <v>52</v>
      </c>
      <c r="F214" s="95">
        <v>1</v>
      </c>
      <c r="G214" s="96">
        <v>228.75</v>
      </c>
      <c r="H214" s="97">
        <v>595</v>
      </c>
    </row>
    <row r="215" spans="2:8" ht="128.44999999999999" customHeight="1">
      <c r="B215"/>
      <c r="C215" s="14" t="s">
        <v>274</v>
      </c>
      <c r="D215" s="15" t="s">
        <v>55</v>
      </c>
      <c r="E215" s="94" t="s">
        <v>52</v>
      </c>
      <c r="F215" s="95">
        <v>8</v>
      </c>
      <c r="G215" s="96">
        <v>134.5</v>
      </c>
      <c r="H215" s="97">
        <v>350</v>
      </c>
    </row>
    <row r="216" spans="2:8" ht="128.44999999999999" customHeight="1">
      <c r="B216"/>
      <c r="C216" s="14" t="s">
        <v>275</v>
      </c>
      <c r="D216" s="15" t="s">
        <v>55</v>
      </c>
      <c r="E216" s="94" t="s">
        <v>52</v>
      </c>
      <c r="F216" s="95">
        <v>9</v>
      </c>
      <c r="G216" s="96">
        <v>96.25</v>
      </c>
      <c r="H216" s="97">
        <v>250</v>
      </c>
    </row>
    <row r="217" spans="2:8" ht="128.44999999999999" customHeight="1">
      <c r="B217"/>
      <c r="C217" s="14" t="s">
        <v>276</v>
      </c>
      <c r="D217" s="15" t="s">
        <v>55</v>
      </c>
      <c r="E217" s="94" t="s">
        <v>53</v>
      </c>
      <c r="F217" s="95">
        <v>15</v>
      </c>
      <c r="G217" s="96">
        <v>57.75</v>
      </c>
      <c r="H217" s="97">
        <v>150</v>
      </c>
    </row>
    <row r="218" spans="2:8" ht="128.44999999999999" customHeight="1">
      <c r="B218"/>
      <c r="C218" s="14" t="s">
        <v>277</v>
      </c>
      <c r="D218" s="15" t="s">
        <v>55</v>
      </c>
      <c r="E218" s="94" t="s">
        <v>53</v>
      </c>
      <c r="F218" s="95">
        <v>9</v>
      </c>
      <c r="G218" s="96">
        <v>36.5</v>
      </c>
      <c r="H218" s="97">
        <v>95</v>
      </c>
    </row>
    <row r="219" spans="2:8" ht="128.44999999999999" customHeight="1">
      <c r="B219"/>
      <c r="C219" s="14" t="s">
        <v>278</v>
      </c>
      <c r="D219" s="15" t="s">
        <v>55</v>
      </c>
      <c r="E219" s="94" t="s">
        <v>50</v>
      </c>
      <c r="F219" s="95">
        <v>2</v>
      </c>
      <c r="G219" s="96">
        <v>28.75</v>
      </c>
      <c r="H219" s="97">
        <v>75</v>
      </c>
    </row>
    <row r="220" spans="2:8" ht="128.44999999999999" customHeight="1">
      <c r="B220"/>
      <c r="C220" s="14" t="s">
        <v>279</v>
      </c>
      <c r="D220" s="15" t="s">
        <v>55</v>
      </c>
      <c r="E220" s="94" t="s">
        <v>54</v>
      </c>
      <c r="F220" s="95">
        <v>10</v>
      </c>
      <c r="G220" s="96">
        <v>67.25</v>
      </c>
      <c r="H220" s="97">
        <v>175</v>
      </c>
    </row>
    <row r="221" spans="2:8" ht="128.44999999999999" customHeight="1">
      <c r="B221"/>
      <c r="C221" s="14" t="s">
        <v>280</v>
      </c>
      <c r="D221" s="15" t="s">
        <v>55</v>
      </c>
      <c r="E221" s="94" t="s">
        <v>57</v>
      </c>
      <c r="F221" s="95">
        <v>2</v>
      </c>
      <c r="G221" s="96">
        <v>113.5</v>
      </c>
      <c r="H221" s="97">
        <v>295</v>
      </c>
    </row>
    <row r="222" spans="2:8" ht="128.44999999999999" customHeight="1">
      <c r="B222"/>
      <c r="C222" s="14" t="s">
        <v>281</v>
      </c>
      <c r="D222" s="15" t="s">
        <v>55</v>
      </c>
      <c r="E222" s="94" t="s">
        <v>57</v>
      </c>
      <c r="F222" s="95">
        <v>3</v>
      </c>
      <c r="G222" s="96">
        <v>113.5</v>
      </c>
      <c r="H222" s="97">
        <v>295</v>
      </c>
    </row>
    <row r="223" spans="2:8" ht="128.44999999999999" customHeight="1">
      <c r="B223"/>
      <c r="C223" s="14" t="s">
        <v>282</v>
      </c>
      <c r="D223" s="15" t="s">
        <v>55</v>
      </c>
      <c r="E223" s="94" t="s">
        <v>57</v>
      </c>
      <c r="F223" s="95">
        <v>1</v>
      </c>
      <c r="G223" s="96">
        <v>125</v>
      </c>
      <c r="H223" s="97">
        <v>325</v>
      </c>
    </row>
    <row r="224" spans="2:8" ht="128.44999999999999" customHeight="1">
      <c r="B224"/>
      <c r="C224" s="14" t="s">
        <v>283</v>
      </c>
      <c r="D224" s="15" t="s">
        <v>55</v>
      </c>
      <c r="E224" s="94" t="s">
        <v>57</v>
      </c>
      <c r="F224" s="95">
        <v>1</v>
      </c>
      <c r="G224" s="96">
        <v>86.5</v>
      </c>
      <c r="H224" s="97">
        <v>225</v>
      </c>
    </row>
    <row r="225" spans="2:8" ht="128.44999999999999" customHeight="1">
      <c r="B225"/>
      <c r="C225" s="14" t="s">
        <v>284</v>
      </c>
      <c r="D225" s="15" t="s">
        <v>55</v>
      </c>
      <c r="E225" s="94" t="s">
        <v>56</v>
      </c>
      <c r="F225" s="95">
        <v>10</v>
      </c>
      <c r="G225" s="96">
        <v>67.25</v>
      </c>
      <c r="H225" s="97">
        <v>175</v>
      </c>
    </row>
    <row r="226" spans="2:8" ht="128.44999999999999" customHeight="1">
      <c r="B226"/>
      <c r="C226" s="14" t="s">
        <v>285</v>
      </c>
      <c r="D226" s="15" t="s">
        <v>55</v>
      </c>
      <c r="E226" s="94" t="s">
        <v>52</v>
      </c>
      <c r="F226" s="95">
        <v>6</v>
      </c>
      <c r="G226" s="96">
        <v>690</v>
      </c>
      <c r="H226" s="97">
        <v>1795</v>
      </c>
    </row>
    <row r="227" spans="2:8" ht="128.44999999999999" customHeight="1">
      <c r="B227"/>
      <c r="C227" s="14" t="s">
        <v>286</v>
      </c>
      <c r="D227" s="15" t="s">
        <v>55</v>
      </c>
      <c r="E227" s="94" t="s">
        <v>54</v>
      </c>
      <c r="F227" s="95">
        <v>6</v>
      </c>
      <c r="G227" s="96">
        <v>113</v>
      </c>
      <c r="H227" s="97">
        <v>295</v>
      </c>
    </row>
    <row r="228" spans="2:8" ht="128.44999999999999" customHeight="1">
      <c r="B228"/>
      <c r="C228" s="14" t="s">
        <v>287</v>
      </c>
      <c r="D228" s="15" t="s">
        <v>55</v>
      </c>
      <c r="E228" s="94" t="s">
        <v>57</v>
      </c>
      <c r="F228" s="95">
        <v>8</v>
      </c>
      <c r="G228" s="96">
        <v>125</v>
      </c>
      <c r="H228" s="97">
        <v>325</v>
      </c>
    </row>
    <row r="229" spans="2:8" ht="128.44999999999999" customHeight="1">
      <c r="B229"/>
      <c r="C229" s="14" t="s">
        <v>288</v>
      </c>
      <c r="D229" s="15" t="s">
        <v>55</v>
      </c>
      <c r="E229" s="94" t="s">
        <v>57</v>
      </c>
      <c r="F229" s="95">
        <v>7</v>
      </c>
      <c r="G229" s="96">
        <v>173</v>
      </c>
      <c r="H229" s="97">
        <v>450</v>
      </c>
    </row>
    <row r="230" spans="2:8" ht="128.44999999999999" customHeight="1">
      <c r="B230"/>
      <c r="C230" s="14" t="s">
        <v>289</v>
      </c>
      <c r="D230" s="15" t="s">
        <v>55</v>
      </c>
      <c r="E230" s="94" t="s">
        <v>52</v>
      </c>
      <c r="F230" s="95">
        <v>45</v>
      </c>
      <c r="G230" s="96">
        <v>86.5</v>
      </c>
      <c r="H230" s="97">
        <v>225</v>
      </c>
    </row>
    <row r="231" spans="2:8" ht="128.44999999999999" customHeight="1">
      <c r="B231"/>
      <c r="C231" s="14" t="s">
        <v>290</v>
      </c>
      <c r="D231" s="15" t="s">
        <v>55</v>
      </c>
      <c r="E231" s="94" t="s">
        <v>47</v>
      </c>
      <c r="F231" s="95">
        <v>1</v>
      </c>
      <c r="G231" s="96">
        <v>9.5</v>
      </c>
      <c r="H231" s="97">
        <v>25</v>
      </c>
    </row>
    <row r="232" spans="2:8" ht="128.44999999999999" customHeight="1">
      <c r="B232"/>
      <c r="C232" s="14" t="s">
        <v>291</v>
      </c>
      <c r="D232" s="15" t="s">
        <v>55</v>
      </c>
      <c r="E232" s="94" t="s">
        <v>53</v>
      </c>
      <c r="F232" s="95">
        <v>2</v>
      </c>
      <c r="G232" s="96">
        <v>67.25</v>
      </c>
      <c r="H232" s="97">
        <v>175</v>
      </c>
    </row>
    <row r="233" spans="2:8" ht="128.44999999999999" customHeight="1">
      <c r="B233"/>
      <c r="C233" s="14" t="s">
        <v>292</v>
      </c>
      <c r="D233" s="15" t="s">
        <v>55</v>
      </c>
      <c r="E233" s="94" t="s">
        <v>53</v>
      </c>
      <c r="F233" s="95">
        <v>1</v>
      </c>
      <c r="G233" s="96">
        <v>58.9375</v>
      </c>
      <c r="H233" s="97">
        <v>153.125</v>
      </c>
    </row>
    <row r="234" spans="2:8" ht="128.44999999999999" customHeight="1">
      <c r="B234"/>
      <c r="C234" s="14" t="s">
        <v>293</v>
      </c>
      <c r="D234" s="15" t="s">
        <v>55</v>
      </c>
      <c r="E234" s="94" t="s">
        <v>50</v>
      </c>
      <c r="F234" s="95">
        <v>1</v>
      </c>
      <c r="G234" s="96">
        <v>21.25</v>
      </c>
      <c r="H234" s="97">
        <v>55</v>
      </c>
    </row>
    <row r="235" spans="2:8" ht="128.44999999999999" customHeight="1">
      <c r="B235"/>
      <c r="C235" s="14" t="s">
        <v>294</v>
      </c>
      <c r="D235" s="15" t="s">
        <v>55</v>
      </c>
      <c r="E235" s="94" t="s">
        <v>57</v>
      </c>
      <c r="F235" s="95">
        <v>22</v>
      </c>
      <c r="G235" s="96">
        <v>125</v>
      </c>
      <c r="H235" s="97">
        <v>325</v>
      </c>
    </row>
    <row r="236" spans="2:8" ht="128.44999999999999" customHeight="1">
      <c r="B236"/>
      <c r="C236" s="14" t="s">
        <v>295</v>
      </c>
      <c r="D236" s="15" t="s">
        <v>55</v>
      </c>
      <c r="E236" s="94" t="s">
        <v>57</v>
      </c>
      <c r="F236" s="95">
        <v>25</v>
      </c>
      <c r="G236" s="96">
        <v>96</v>
      </c>
      <c r="H236" s="97">
        <v>250</v>
      </c>
    </row>
    <row r="237" spans="2:8" ht="128.44999999999999" customHeight="1">
      <c r="B237"/>
      <c r="C237" s="14" t="s">
        <v>296</v>
      </c>
      <c r="D237" s="15" t="s">
        <v>55</v>
      </c>
      <c r="E237" s="94" t="s">
        <v>54</v>
      </c>
      <c r="F237" s="95">
        <v>12</v>
      </c>
      <c r="G237" s="96">
        <v>37</v>
      </c>
      <c r="H237" s="97">
        <v>95</v>
      </c>
    </row>
    <row r="238" spans="2:8" ht="128.44999999999999" customHeight="1">
      <c r="B238"/>
      <c r="C238" s="14" t="s">
        <v>297</v>
      </c>
      <c r="D238" s="15" t="s">
        <v>55</v>
      </c>
      <c r="E238" s="94" t="s">
        <v>49</v>
      </c>
      <c r="F238" s="95">
        <v>10</v>
      </c>
      <c r="G238" s="96">
        <v>105.75</v>
      </c>
      <c r="H238" s="97">
        <v>275</v>
      </c>
    </row>
    <row r="239" spans="2:8" ht="128.44999999999999" customHeight="1">
      <c r="B239"/>
      <c r="C239" s="14" t="s">
        <v>298</v>
      </c>
      <c r="D239" s="15" t="s">
        <v>55</v>
      </c>
      <c r="E239" s="94" t="s">
        <v>49</v>
      </c>
      <c r="F239" s="95">
        <v>1</v>
      </c>
      <c r="G239" s="96">
        <v>134.5</v>
      </c>
      <c r="H239" s="97">
        <v>350</v>
      </c>
    </row>
    <row r="240" spans="2:8" ht="128.44999999999999" customHeight="1">
      <c r="B240"/>
      <c r="C240" s="14" t="s">
        <v>299</v>
      </c>
      <c r="D240" s="15" t="s">
        <v>55</v>
      </c>
      <c r="E240" s="94" t="s">
        <v>47</v>
      </c>
      <c r="F240" s="95">
        <v>20</v>
      </c>
      <c r="G240" s="96">
        <v>9.5</v>
      </c>
      <c r="H240" s="97">
        <v>25</v>
      </c>
    </row>
    <row r="241" spans="2:8" ht="128.44999999999999" customHeight="1">
      <c r="B241"/>
      <c r="C241" s="14" t="s">
        <v>300</v>
      </c>
      <c r="D241" s="15" t="s">
        <v>55</v>
      </c>
      <c r="E241" s="94" t="s">
        <v>47</v>
      </c>
      <c r="F241" s="95">
        <v>139</v>
      </c>
      <c r="G241" s="96">
        <v>9.5</v>
      </c>
      <c r="H241" s="97">
        <v>25</v>
      </c>
    </row>
    <row r="242" spans="2:8" ht="128.44999999999999" customHeight="1">
      <c r="B242"/>
      <c r="C242" s="14" t="s">
        <v>301</v>
      </c>
      <c r="D242" s="15" t="s">
        <v>55</v>
      </c>
      <c r="E242" s="94" t="s">
        <v>47</v>
      </c>
      <c r="F242" s="95">
        <v>37</v>
      </c>
      <c r="G242" s="96">
        <v>9.5</v>
      </c>
      <c r="H242" s="97">
        <v>25</v>
      </c>
    </row>
    <row r="243" spans="2:8" ht="128.44999999999999" customHeight="1">
      <c r="B243"/>
      <c r="C243" s="14" t="s">
        <v>302</v>
      </c>
      <c r="D243" s="15" t="s">
        <v>55</v>
      </c>
      <c r="E243" s="94" t="s">
        <v>49</v>
      </c>
      <c r="F243" s="95">
        <v>30</v>
      </c>
      <c r="G243" s="96">
        <v>134.5</v>
      </c>
      <c r="H243" s="97">
        <v>350</v>
      </c>
    </row>
    <row r="244" spans="2:8" ht="128.44999999999999" customHeight="1">
      <c r="B244"/>
      <c r="C244" s="14" t="s">
        <v>303</v>
      </c>
      <c r="D244" s="15" t="s">
        <v>55</v>
      </c>
      <c r="E244" s="94" t="s">
        <v>49</v>
      </c>
      <c r="F244" s="95">
        <v>1</v>
      </c>
      <c r="G244" s="96">
        <v>134.5</v>
      </c>
      <c r="H244" s="97">
        <v>350</v>
      </c>
    </row>
    <row r="245" spans="2:8" ht="128.44999999999999" customHeight="1">
      <c r="B245"/>
      <c r="C245" s="14" t="s">
        <v>304</v>
      </c>
      <c r="D245" s="15" t="s">
        <v>55</v>
      </c>
      <c r="E245" s="94" t="s">
        <v>49</v>
      </c>
      <c r="F245" s="95">
        <v>15</v>
      </c>
      <c r="G245" s="96">
        <v>152</v>
      </c>
      <c r="H245" s="97">
        <v>395</v>
      </c>
    </row>
    <row r="246" spans="2:8" ht="128.44999999999999" customHeight="1">
      <c r="B246"/>
      <c r="C246" s="14" t="s">
        <v>305</v>
      </c>
      <c r="D246" s="15" t="s">
        <v>55</v>
      </c>
      <c r="E246" s="94" t="s">
        <v>49</v>
      </c>
      <c r="F246" s="95">
        <v>1</v>
      </c>
      <c r="G246" s="96">
        <v>113.5</v>
      </c>
      <c r="H246" s="97">
        <v>295</v>
      </c>
    </row>
    <row r="247" spans="2:8" ht="128.44999999999999" customHeight="1">
      <c r="B247"/>
      <c r="C247" s="14" t="s">
        <v>306</v>
      </c>
      <c r="D247" s="15" t="s">
        <v>55</v>
      </c>
      <c r="E247" s="94" t="s">
        <v>52</v>
      </c>
      <c r="F247" s="95">
        <v>9</v>
      </c>
      <c r="G247" s="96">
        <v>152</v>
      </c>
      <c r="H247" s="97">
        <v>395</v>
      </c>
    </row>
    <row r="248" spans="2:8" ht="128.44999999999999" customHeight="1">
      <c r="B248"/>
      <c r="C248" s="14" t="s">
        <v>307</v>
      </c>
      <c r="D248" s="15" t="s">
        <v>55</v>
      </c>
      <c r="E248" s="94" t="s">
        <v>52</v>
      </c>
      <c r="F248" s="95">
        <v>1</v>
      </c>
      <c r="G248" s="96">
        <v>113.5</v>
      </c>
      <c r="H248" s="97">
        <v>295</v>
      </c>
    </row>
    <row r="249" spans="2:8" ht="128.44999999999999" customHeight="1">
      <c r="B249"/>
      <c r="C249" s="14" t="s">
        <v>308</v>
      </c>
      <c r="D249" s="15" t="s">
        <v>55</v>
      </c>
      <c r="E249" s="94" t="s">
        <v>52</v>
      </c>
      <c r="F249" s="95">
        <v>2</v>
      </c>
      <c r="G249" s="96">
        <v>144.25</v>
      </c>
      <c r="H249" s="97">
        <v>375</v>
      </c>
    </row>
    <row r="250" spans="2:8" ht="128.44999999999999" customHeight="1">
      <c r="B250"/>
      <c r="C250" s="14" t="s">
        <v>309</v>
      </c>
      <c r="D250" s="15" t="s">
        <v>55</v>
      </c>
      <c r="E250" s="94" t="s">
        <v>52</v>
      </c>
      <c r="F250" s="95">
        <v>1</v>
      </c>
      <c r="G250" s="96">
        <v>202</v>
      </c>
      <c r="H250" s="97">
        <v>525</v>
      </c>
    </row>
    <row r="251" spans="2:8" ht="128.44999999999999" customHeight="1">
      <c r="B251"/>
      <c r="C251" s="14" t="s">
        <v>310</v>
      </c>
      <c r="D251" s="15" t="s">
        <v>55</v>
      </c>
      <c r="E251" s="94" t="s">
        <v>53</v>
      </c>
      <c r="F251" s="95">
        <v>6</v>
      </c>
      <c r="G251" s="96">
        <v>36.5</v>
      </c>
      <c r="H251" s="97">
        <v>95</v>
      </c>
    </row>
    <row r="252" spans="2:8" ht="128.44999999999999" customHeight="1">
      <c r="B252"/>
      <c r="C252" s="14" t="s">
        <v>311</v>
      </c>
      <c r="D252" s="15" t="s">
        <v>55</v>
      </c>
      <c r="E252" s="94" t="s">
        <v>50</v>
      </c>
      <c r="F252" s="95">
        <v>4</v>
      </c>
      <c r="G252" s="96">
        <v>25</v>
      </c>
      <c r="H252" s="97">
        <v>65</v>
      </c>
    </row>
    <row r="253" spans="2:8" ht="128.44999999999999" customHeight="1">
      <c r="B253"/>
      <c r="C253" s="14" t="s">
        <v>312</v>
      </c>
      <c r="D253" s="15" t="s">
        <v>55</v>
      </c>
      <c r="E253" s="94" t="s">
        <v>54</v>
      </c>
      <c r="F253" s="95">
        <v>36</v>
      </c>
      <c r="G253" s="96">
        <v>57.75</v>
      </c>
      <c r="H253" s="97">
        <v>150</v>
      </c>
    </row>
    <row r="254" spans="2:8" ht="128.44999999999999" customHeight="1">
      <c r="B254"/>
      <c r="C254" s="14" t="s">
        <v>313</v>
      </c>
      <c r="D254" s="15" t="s">
        <v>55</v>
      </c>
      <c r="E254" s="94" t="s">
        <v>54</v>
      </c>
      <c r="F254" s="95">
        <v>2</v>
      </c>
      <c r="G254" s="96">
        <v>125</v>
      </c>
      <c r="H254" s="97">
        <v>325</v>
      </c>
    </row>
    <row r="255" spans="2:8" ht="128.44999999999999" customHeight="1">
      <c r="B255"/>
      <c r="C255" s="14" t="s">
        <v>314</v>
      </c>
      <c r="D255" s="15" t="s">
        <v>55</v>
      </c>
      <c r="E255" s="94" t="s">
        <v>57</v>
      </c>
      <c r="F255" s="95">
        <v>1</v>
      </c>
      <c r="G255" s="96">
        <v>113.5</v>
      </c>
      <c r="H255" s="97">
        <v>295</v>
      </c>
    </row>
    <row r="256" spans="2:8" ht="128.44999999999999" customHeight="1">
      <c r="B256"/>
      <c r="C256" s="14" t="s">
        <v>315</v>
      </c>
      <c r="D256" s="15" t="s">
        <v>55</v>
      </c>
      <c r="E256" s="94" t="s">
        <v>57</v>
      </c>
      <c r="F256" s="95">
        <v>1</v>
      </c>
      <c r="G256" s="96">
        <v>86.5</v>
      </c>
      <c r="H256" s="97">
        <v>225</v>
      </c>
    </row>
    <row r="257" spans="2:8" ht="128.44999999999999" customHeight="1">
      <c r="B257"/>
      <c r="C257" s="14" t="s">
        <v>316</v>
      </c>
      <c r="D257" s="15" t="s">
        <v>55</v>
      </c>
      <c r="E257" s="94" t="s">
        <v>57</v>
      </c>
      <c r="F257" s="95">
        <v>108</v>
      </c>
      <c r="G257" s="96">
        <v>113.5</v>
      </c>
      <c r="H257" s="97">
        <v>295</v>
      </c>
    </row>
    <row r="258" spans="2:8" ht="128.44999999999999" customHeight="1">
      <c r="B258"/>
      <c r="C258" s="14" t="s">
        <v>317</v>
      </c>
      <c r="D258" s="15" t="s">
        <v>55</v>
      </c>
      <c r="E258" s="94" t="s">
        <v>56</v>
      </c>
      <c r="F258" s="95">
        <v>10</v>
      </c>
      <c r="G258" s="96">
        <v>67.25</v>
      </c>
      <c r="H258" s="97">
        <v>175</v>
      </c>
    </row>
    <row r="259" spans="2:8" ht="128.44999999999999" customHeight="1">
      <c r="B259"/>
      <c r="C259" s="14" t="s">
        <v>318</v>
      </c>
      <c r="D259" s="15" t="s">
        <v>55</v>
      </c>
      <c r="E259" s="94" t="s">
        <v>49</v>
      </c>
      <c r="F259" s="95">
        <v>50</v>
      </c>
      <c r="G259" s="96">
        <v>267</v>
      </c>
      <c r="H259" s="97">
        <v>695</v>
      </c>
    </row>
    <row r="260" spans="2:8" ht="128.44999999999999" customHeight="1">
      <c r="B260"/>
      <c r="C260" s="98" t="s">
        <v>319</v>
      </c>
      <c r="D260" s="99" t="s">
        <v>46</v>
      </c>
      <c r="E260" s="100" t="s">
        <v>50</v>
      </c>
      <c r="F260" s="101">
        <v>347</v>
      </c>
      <c r="G260" s="102">
        <v>58</v>
      </c>
      <c r="H260" s="103">
        <v>150</v>
      </c>
    </row>
    <row r="264" spans="2:8">
      <c r="B264"/>
    </row>
  </sheetData>
  <autoFilter ref="C4:H260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V661"/>
  <sheetViews>
    <sheetView workbookViewId="0">
      <pane xSplit="3" ySplit="4" topLeftCell="D5" activePane="bottomRight" state="frozen"/>
      <selection pane="topRight"/>
      <selection pane="bottomLeft"/>
      <selection pane="bottomRight" activeCell="I15" sqref="I15"/>
    </sheetView>
  </sheetViews>
  <sheetFormatPr defaultColWidth="8.85546875" defaultRowHeight="15"/>
  <cols>
    <col min="1" max="1" width="1.140625" style="5" customWidth="1"/>
    <col min="2" max="2" width="13.5703125" style="5" customWidth="1"/>
    <col min="3" max="3" width="8.140625" style="5" customWidth="1"/>
    <col min="4" max="4" width="7.28515625" style="5" customWidth="1"/>
    <col min="5" max="5" width="12" style="5" customWidth="1"/>
    <col min="6" max="6" width="7.42578125" style="5" customWidth="1"/>
    <col min="7" max="7" width="6.28515625" style="5" customWidth="1"/>
    <col min="8" max="8" width="15.7109375" style="5" customWidth="1"/>
    <col min="9" max="9" width="21.140625" style="5" customWidth="1"/>
    <col min="10" max="10" width="10.7109375" style="5" customWidth="1"/>
    <col min="11" max="11" width="9" style="5" customWidth="1"/>
    <col min="12" max="12" width="23.42578125" style="5" customWidth="1"/>
    <col min="13" max="13" width="6.28515625" style="5" customWidth="1"/>
    <col min="14" max="14" width="11.7109375" style="5" customWidth="1"/>
    <col min="15" max="15" width="16" style="5" customWidth="1"/>
    <col min="16" max="16" width="11.85546875" style="5" customWidth="1"/>
    <col min="17" max="17" width="8.5703125" style="5" customWidth="1"/>
    <col min="18" max="18" width="6.7109375" style="53" customWidth="1"/>
    <col min="19" max="19" width="8.5703125" style="54" customWidth="1"/>
    <col min="20" max="20" width="12.28515625" style="54" customWidth="1"/>
    <col min="21" max="21" width="8.28515625" style="54" customWidth="1"/>
    <col min="22" max="22" width="12.28515625" style="54" customWidth="1"/>
    <col min="23" max="23" width="0.7109375" style="5" customWidth="1"/>
    <col min="24" max="16384" width="8.85546875" style="5"/>
  </cols>
  <sheetData>
    <row r="1" spans="2:22" ht="3.6" customHeight="1"/>
    <row r="2" spans="2:22" ht="118.15" customHeight="1">
      <c r="B2" s="55"/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66"/>
      <c r="S2" s="67"/>
      <c r="T2" s="67"/>
      <c r="U2" s="67"/>
      <c r="V2" s="68"/>
    </row>
    <row r="3" spans="2:22" ht="2.4500000000000002" customHeight="1"/>
    <row r="4" spans="2:22" ht="49.9" customHeight="1">
      <c r="B4" s="58" t="s">
        <v>320</v>
      </c>
      <c r="C4" s="59" t="s">
        <v>321</v>
      </c>
      <c r="D4" s="59" t="s">
        <v>322</v>
      </c>
      <c r="E4" s="59" t="s">
        <v>323</v>
      </c>
      <c r="F4" s="59" t="s">
        <v>324</v>
      </c>
      <c r="G4" s="59" t="s">
        <v>325</v>
      </c>
      <c r="H4" s="59" t="s">
        <v>0</v>
      </c>
      <c r="I4" s="59" t="s">
        <v>326</v>
      </c>
      <c r="J4" s="59" t="s">
        <v>327</v>
      </c>
      <c r="K4" s="59" t="s">
        <v>4</v>
      </c>
      <c r="L4" s="59" t="s">
        <v>5</v>
      </c>
      <c r="M4" s="59" t="s">
        <v>328</v>
      </c>
      <c r="N4" s="59" t="s">
        <v>329</v>
      </c>
      <c r="O4" s="59" t="s">
        <v>330</v>
      </c>
      <c r="P4" s="59" t="s">
        <v>331</v>
      </c>
      <c r="Q4" s="69" t="s">
        <v>332</v>
      </c>
      <c r="R4" s="70" t="s">
        <v>6</v>
      </c>
      <c r="S4" s="71" t="s">
        <v>7</v>
      </c>
      <c r="T4" s="71" t="s">
        <v>8</v>
      </c>
      <c r="U4" s="72" t="s">
        <v>9</v>
      </c>
      <c r="V4" s="72" t="s">
        <v>10</v>
      </c>
    </row>
    <row r="5" spans="2:22">
      <c r="B5" s="60" t="s">
        <v>1</v>
      </c>
      <c r="C5" s="61" t="s">
        <v>1</v>
      </c>
      <c r="D5" s="61">
        <v>1</v>
      </c>
      <c r="E5" s="62" t="s">
        <v>333</v>
      </c>
      <c r="F5" s="61" t="s">
        <v>334</v>
      </c>
      <c r="G5" s="61" t="s">
        <v>335</v>
      </c>
      <c r="H5" s="61" t="s">
        <v>336</v>
      </c>
      <c r="I5" s="61" t="s">
        <v>337</v>
      </c>
      <c r="J5" s="61" t="s">
        <v>75</v>
      </c>
      <c r="K5" s="61" t="s">
        <v>55</v>
      </c>
      <c r="L5" s="61" t="s">
        <v>64</v>
      </c>
      <c r="M5" s="61" t="s">
        <v>338</v>
      </c>
      <c r="N5" s="61" t="s">
        <v>2</v>
      </c>
      <c r="O5" s="61" t="s">
        <v>339</v>
      </c>
      <c r="P5" s="61" t="s">
        <v>340</v>
      </c>
      <c r="Q5" s="73" t="s">
        <v>341</v>
      </c>
      <c r="R5" s="74">
        <v>606</v>
      </c>
      <c r="S5" s="75">
        <v>134.5</v>
      </c>
      <c r="T5" s="75">
        <f>S5*R5</f>
        <v>81507</v>
      </c>
      <c r="U5" s="76">
        <v>350</v>
      </c>
      <c r="V5" s="76">
        <f>U5*R5</f>
        <v>212100</v>
      </c>
    </row>
    <row r="6" spans="2:22">
      <c r="B6" s="63" t="s">
        <v>1</v>
      </c>
      <c r="C6" s="64" t="s">
        <v>1</v>
      </c>
      <c r="D6" s="64">
        <v>1</v>
      </c>
      <c r="E6" s="65" t="s">
        <v>342</v>
      </c>
      <c r="F6" s="64" t="s">
        <v>334</v>
      </c>
      <c r="G6" s="64" t="s">
        <v>343</v>
      </c>
      <c r="H6" s="64" t="s">
        <v>344</v>
      </c>
      <c r="I6" s="61" t="s">
        <v>345</v>
      </c>
      <c r="J6" s="64" t="s">
        <v>67</v>
      </c>
      <c r="K6" s="61" t="s">
        <v>55</v>
      </c>
      <c r="L6" s="61" t="s">
        <v>64</v>
      </c>
      <c r="M6" s="61" t="s">
        <v>338</v>
      </c>
      <c r="N6" s="64" t="s">
        <v>346</v>
      </c>
      <c r="O6" s="64" t="s">
        <v>339</v>
      </c>
      <c r="P6" s="64" t="s">
        <v>347</v>
      </c>
      <c r="Q6" s="77" t="s">
        <v>341</v>
      </c>
      <c r="R6" s="74">
        <v>131</v>
      </c>
      <c r="S6" s="78">
        <v>211.5</v>
      </c>
      <c r="T6" s="75">
        <f t="shared" ref="T6:T24" si="0">S6*R6</f>
        <v>27706.5</v>
      </c>
      <c r="U6" s="79">
        <v>550</v>
      </c>
      <c r="V6" s="76">
        <f t="shared" ref="V6:V24" si="1">U6*R6</f>
        <v>72050</v>
      </c>
    </row>
    <row r="7" spans="2:22">
      <c r="B7" s="63" t="s">
        <v>1</v>
      </c>
      <c r="C7" s="64" t="s">
        <v>1</v>
      </c>
      <c r="D7" s="64">
        <v>1</v>
      </c>
      <c r="E7" s="65" t="s">
        <v>348</v>
      </c>
      <c r="F7" s="64" t="s">
        <v>334</v>
      </c>
      <c r="G7" s="64" t="s">
        <v>349</v>
      </c>
      <c r="H7" s="64" t="s">
        <v>350</v>
      </c>
      <c r="I7" s="61" t="s">
        <v>351</v>
      </c>
      <c r="J7" s="64" t="s">
        <v>90</v>
      </c>
      <c r="K7" s="61" t="s">
        <v>55</v>
      </c>
      <c r="L7" s="61" t="s">
        <v>64</v>
      </c>
      <c r="M7" s="61" t="s">
        <v>338</v>
      </c>
      <c r="N7" s="64" t="s">
        <v>352</v>
      </c>
      <c r="O7" s="64" t="s">
        <v>339</v>
      </c>
      <c r="P7" s="64" t="s">
        <v>353</v>
      </c>
      <c r="Q7" s="77" t="s">
        <v>341</v>
      </c>
      <c r="R7" s="74">
        <v>84</v>
      </c>
      <c r="S7" s="78">
        <v>128.75</v>
      </c>
      <c r="T7" s="75">
        <f t="shared" si="0"/>
        <v>10815</v>
      </c>
      <c r="U7" s="79">
        <v>335</v>
      </c>
      <c r="V7" s="76">
        <f t="shared" si="1"/>
        <v>28140</v>
      </c>
    </row>
    <row r="8" spans="2:22">
      <c r="B8" s="63" t="s">
        <v>1</v>
      </c>
      <c r="C8" s="64" t="s">
        <v>1</v>
      </c>
      <c r="D8" s="64">
        <v>1</v>
      </c>
      <c r="E8" s="65" t="s">
        <v>354</v>
      </c>
      <c r="F8" s="64" t="s">
        <v>334</v>
      </c>
      <c r="G8" s="64" t="s">
        <v>355</v>
      </c>
      <c r="H8" s="64" t="s">
        <v>356</v>
      </c>
      <c r="I8" s="61" t="s">
        <v>357</v>
      </c>
      <c r="J8" s="64" t="s">
        <v>74</v>
      </c>
      <c r="K8" s="61" t="s">
        <v>55</v>
      </c>
      <c r="L8" s="61" t="s">
        <v>64</v>
      </c>
      <c r="M8" s="61" t="s">
        <v>338</v>
      </c>
      <c r="N8" s="64" t="s">
        <v>2</v>
      </c>
      <c r="O8" s="64" t="s">
        <v>358</v>
      </c>
      <c r="P8" s="64" t="s">
        <v>359</v>
      </c>
      <c r="Q8" s="77" t="s">
        <v>341</v>
      </c>
      <c r="R8" s="74">
        <v>76</v>
      </c>
      <c r="S8" s="78">
        <v>113.5</v>
      </c>
      <c r="T8" s="75">
        <f t="shared" si="0"/>
        <v>8626</v>
      </c>
      <c r="U8" s="79">
        <v>295</v>
      </c>
      <c r="V8" s="76">
        <f t="shared" si="1"/>
        <v>22420</v>
      </c>
    </row>
    <row r="9" spans="2:22">
      <c r="B9" s="63" t="s">
        <v>1</v>
      </c>
      <c r="C9" s="64" t="s">
        <v>1</v>
      </c>
      <c r="D9" s="64">
        <v>1</v>
      </c>
      <c r="E9" s="65" t="s">
        <v>360</v>
      </c>
      <c r="F9" s="64" t="s">
        <v>334</v>
      </c>
      <c r="G9" s="64" t="s">
        <v>343</v>
      </c>
      <c r="H9" s="64" t="s">
        <v>361</v>
      </c>
      <c r="I9" s="61" t="s">
        <v>362</v>
      </c>
      <c r="J9" s="64" t="s">
        <v>63</v>
      </c>
      <c r="K9" s="61" t="s">
        <v>55</v>
      </c>
      <c r="L9" s="61" t="s">
        <v>64</v>
      </c>
      <c r="M9" s="61" t="s">
        <v>338</v>
      </c>
      <c r="N9" s="64" t="s">
        <v>363</v>
      </c>
      <c r="O9" s="64" t="s">
        <v>364</v>
      </c>
      <c r="P9" s="64" t="s">
        <v>365</v>
      </c>
      <c r="Q9" s="77" t="s">
        <v>341</v>
      </c>
      <c r="R9" s="74">
        <v>72</v>
      </c>
      <c r="S9" s="78">
        <v>228.75</v>
      </c>
      <c r="T9" s="75">
        <f t="shared" si="0"/>
        <v>16470</v>
      </c>
      <c r="U9" s="79">
        <v>595</v>
      </c>
      <c r="V9" s="76">
        <f t="shared" si="1"/>
        <v>42840</v>
      </c>
    </row>
    <row r="10" spans="2:22">
      <c r="B10" s="63" t="s">
        <v>1</v>
      </c>
      <c r="C10" s="64" t="s">
        <v>1</v>
      </c>
      <c r="D10" s="64">
        <v>1</v>
      </c>
      <c r="E10" s="65" t="s">
        <v>366</v>
      </c>
      <c r="F10" s="64" t="s">
        <v>334</v>
      </c>
      <c r="G10" s="64" t="s">
        <v>367</v>
      </c>
      <c r="H10" s="64" t="s">
        <v>368</v>
      </c>
      <c r="I10" s="61" t="s">
        <v>369</v>
      </c>
      <c r="J10" s="64" t="s">
        <v>86</v>
      </c>
      <c r="K10" s="61" t="s">
        <v>55</v>
      </c>
      <c r="L10" s="61" t="s">
        <v>64</v>
      </c>
      <c r="M10" s="61" t="s">
        <v>338</v>
      </c>
      <c r="N10" s="64" t="s">
        <v>370</v>
      </c>
      <c r="O10" s="64" t="s">
        <v>339</v>
      </c>
      <c r="P10" s="64" t="s">
        <v>371</v>
      </c>
      <c r="Q10" s="77" t="s">
        <v>341</v>
      </c>
      <c r="R10" s="74">
        <v>65</v>
      </c>
      <c r="S10" s="78">
        <v>42</v>
      </c>
      <c r="T10" s="75">
        <f t="shared" si="0"/>
        <v>2730</v>
      </c>
      <c r="U10" s="79">
        <v>110</v>
      </c>
      <c r="V10" s="76">
        <f t="shared" si="1"/>
        <v>7150</v>
      </c>
    </row>
    <row r="11" spans="2:22">
      <c r="B11" s="63" t="s">
        <v>1</v>
      </c>
      <c r="C11" s="64" t="s">
        <v>1</v>
      </c>
      <c r="D11" s="64">
        <v>1</v>
      </c>
      <c r="E11" s="65" t="s">
        <v>372</v>
      </c>
      <c r="F11" s="64" t="s">
        <v>334</v>
      </c>
      <c r="G11" s="64" t="s">
        <v>373</v>
      </c>
      <c r="H11" s="64" t="s">
        <v>374</v>
      </c>
      <c r="I11" s="61" t="s">
        <v>375</v>
      </c>
      <c r="J11" s="64" t="s">
        <v>65</v>
      </c>
      <c r="K11" s="61" t="s">
        <v>55</v>
      </c>
      <c r="L11" s="61" t="s">
        <v>64</v>
      </c>
      <c r="M11" s="61" t="s">
        <v>338</v>
      </c>
      <c r="N11" s="64" t="s">
        <v>346</v>
      </c>
      <c r="O11" s="64" t="s">
        <v>339</v>
      </c>
      <c r="P11" s="64" t="s">
        <v>376</v>
      </c>
      <c r="Q11" s="77" t="s">
        <v>341</v>
      </c>
      <c r="R11" s="74">
        <v>10</v>
      </c>
      <c r="S11" s="78">
        <v>152</v>
      </c>
      <c r="T11" s="75">
        <f t="shared" si="0"/>
        <v>1520</v>
      </c>
      <c r="U11" s="79">
        <v>395</v>
      </c>
      <c r="V11" s="76">
        <f t="shared" si="1"/>
        <v>3950</v>
      </c>
    </row>
    <row r="12" spans="2:22">
      <c r="B12" s="63" t="s">
        <v>1</v>
      </c>
      <c r="C12" s="64" t="s">
        <v>1</v>
      </c>
      <c r="D12" s="64">
        <v>1</v>
      </c>
      <c r="E12" s="65" t="s">
        <v>377</v>
      </c>
      <c r="F12" s="64" t="s">
        <v>334</v>
      </c>
      <c r="G12" s="64" t="s">
        <v>367</v>
      </c>
      <c r="H12" s="64" t="s">
        <v>378</v>
      </c>
      <c r="I12" s="61" t="s">
        <v>379</v>
      </c>
      <c r="J12" s="64" t="s">
        <v>84</v>
      </c>
      <c r="K12" s="61" t="s">
        <v>55</v>
      </c>
      <c r="L12" s="61" t="s">
        <v>64</v>
      </c>
      <c r="M12" s="61" t="s">
        <v>338</v>
      </c>
      <c r="N12" s="64" t="s">
        <v>370</v>
      </c>
      <c r="O12" s="64" t="s">
        <v>339</v>
      </c>
      <c r="P12" s="64" t="s">
        <v>380</v>
      </c>
      <c r="Q12" s="77" t="s">
        <v>341</v>
      </c>
      <c r="R12" s="74">
        <v>9</v>
      </c>
      <c r="S12" s="78">
        <v>48</v>
      </c>
      <c r="T12" s="75">
        <f t="shared" si="0"/>
        <v>432</v>
      </c>
      <c r="U12" s="79">
        <v>125</v>
      </c>
      <c r="V12" s="76">
        <f t="shared" si="1"/>
        <v>1125</v>
      </c>
    </row>
    <row r="13" spans="2:22">
      <c r="B13" s="63" t="s">
        <v>1</v>
      </c>
      <c r="C13" s="64" t="s">
        <v>1</v>
      </c>
      <c r="D13" s="64">
        <v>1</v>
      </c>
      <c r="E13" s="65" t="s">
        <v>381</v>
      </c>
      <c r="F13" s="64" t="s">
        <v>334</v>
      </c>
      <c r="G13" s="64" t="s">
        <v>373</v>
      </c>
      <c r="H13" s="64" t="s">
        <v>382</v>
      </c>
      <c r="I13" s="61" t="s">
        <v>383</v>
      </c>
      <c r="J13" s="64" t="s">
        <v>66</v>
      </c>
      <c r="K13" s="61" t="s">
        <v>55</v>
      </c>
      <c r="L13" s="61" t="s">
        <v>64</v>
      </c>
      <c r="M13" s="61" t="s">
        <v>338</v>
      </c>
      <c r="N13" s="64" t="s">
        <v>2</v>
      </c>
      <c r="O13" s="64" t="s">
        <v>384</v>
      </c>
      <c r="P13" s="64" t="s">
        <v>385</v>
      </c>
      <c r="Q13" s="77" t="s">
        <v>341</v>
      </c>
      <c r="R13" s="74">
        <v>8</v>
      </c>
      <c r="S13" s="78">
        <v>113.5</v>
      </c>
      <c r="T13" s="75">
        <f t="shared" si="0"/>
        <v>908</v>
      </c>
      <c r="U13" s="79">
        <v>295</v>
      </c>
      <c r="V13" s="76">
        <f t="shared" si="1"/>
        <v>2360</v>
      </c>
    </row>
    <row r="14" spans="2:22">
      <c r="B14" s="63" t="s">
        <v>1</v>
      </c>
      <c r="C14" s="64" t="s">
        <v>1</v>
      </c>
      <c r="D14" s="64">
        <v>1</v>
      </c>
      <c r="E14" s="65" t="s">
        <v>386</v>
      </c>
      <c r="F14" s="64" t="s">
        <v>334</v>
      </c>
      <c r="G14" s="64" t="s">
        <v>387</v>
      </c>
      <c r="H14" s="64" t="s">
        <v>388</v>
      </c>
      <c r="I14" s="61" t="s">
        <v>389</v>
      </c>
      <c r="J14" s="64" t="s">
        <v>71</v>
      </c>
      <c r="K14" s="61" t="s">
        <v>55</v>
      </c>
      <c r="L14" s="61" t="s">
        <v>64</v>
      </c>
      <c r="M14" s="61" t="s">
        <v>338</v>
      </c>
      <c r="N14" s="64" t="s">
        <v>370</v>
      </c>
      <c r="O14" s="64" t="s">
        <v>390</v>
      </c>
      <c r="P14" s="64" t="s">
        <v>391</v>
      </c>
      <c r="Q14" s="77" t="s">
        <v>341</v>
      </c>
      <c r="R14" s="74">
        <v>8</v>
      </c>
      <c r="S14" s="78">
        <v>62</v>
      </c>
      <c r="T14" s="75">
        <f t="shared" si="0"/>
        <v>496</v>
      </c>
      <c r="U14" s="79">
        <v>160</v>
      </c>
      <c r="V14" s="76">
        <f t="shared" si="1"/>
        <v>1280</v>
      </c>
    </row>
    <row r="15" spans="2:22">
      <c r="B15" s="63" t="s">
        <v>1</v>
      </c>
      <c r="C15" s="64" t="s">
        <v>1</v>
      </c>
      <c r="D15" s="64">
        <v>1</v>
      </c>
      <c r="E15" s="65" t="s">
        <v>392</v>
      </c>
      <c r="F15" s="64" t="s">
        <v>334</v>
      </c>
      <c r="G15" s="64" t="s">
        <v>367</v>
      </c>
      <c r="H15" s="64" t="s">
        <v>393</v>
      </c>
      <c r="I15" s="61" t="s">
        <v>394</v>
      </c>
      <c r="J15" s="64" t="s">
        <v>85</v>
      </c>
      <c r="K15" s="61" t="s">
        <v>55</v>
      </c>
      <c r="L15" s="61" t="s">
        <v>64</v>
      </c>
      <c r="M15" s="61" t="s">
        <v>338</v>
      </c>
      <c r="N15" s="64" t="s">
        <v>370</v>
      </c>
      <c r="O15" s="64" t="s">
        <v>339</v>
      </c>
      <c r="P15" s="64" t="s">
        <v>395</v>
      </c>
      <c r="Q15" s="77" t="s">
        <v>341</v>
      </c>
      <c r="R15" s="74">
        <v>8</v>
      </c>
      <c r="S15" s="78">
        <v>29</v>
      </c>
      <c r="T15" s="75">
        <f t="shared" si="0"/>
        <v>232</v>
      </c>
      <c r="U15" s="79">
        <v>75</v>
      </c>
      <c r="V15" s="76">
        <f t="shared" si="1"/>
        <v>600</v>
      </c>
    </row>
    <row r="16" spans="2:22">
      <c r="B16" s="63" t="s">
        <v>1</v>
      </c>
      <c r="C16" s="64" t="s">
        <v>1</v>
      </c>
      <c r="D16" s="64">
        <v>1</v>
      </c>
      <c r="E16" s="65" t="s">
        <v>396</v>
      </c>
      <c r="F16" s="64" t="s">
        <v>334</v>
      </c>
      <c r="G16" s="64" t="s">
        <v>343</v>
      </c>
      <c r="H16" s="64" t="s">
        <v>397</v>
      </c>
      <c r="I16" s="61" t="s">
        <v>398</v>
      </c>
      <c r="J16" s="64" t="s">
        <v>68</v>
      </c>
      <c r="K16" s="61" t="s">
        <v>55</v>
      </c>
      <c r="L16" s="61" t="s">
        <v>64</v>
      </c>
      <c r="M16" s="61" t="s">
        <v>338</v>
      </c>
      <c r="N16" s="64" t="s">
        <v>399</v>
      </c>
      <c r="O16" s="64" t="s">
        <v>339</v>
      </c>
      <c r="P16" s="64" t="s">
        <v>400</v>
      </c>
      <c r="Q16" s="77" t="s">
        <v>341</v>
      </c>
      <c r="R16" s="74">
        <v>7</v>
      </c>
      <c r="S16" s="78">
        <v>152</v>
      </c>
      <c r="T16" s="75">
        <f t="shared" si="0"/>
        <v>1064</v>
      </c>
      <c r="U16" s="79">
        <v>395</v>
      </c>
      <c r="V16" s="76">
        <f t="shared" si="1"/>
        <v>2765</v>
      </c>
    </row>
    <row r="17" spans="2:22">
      <c r="B17" s="63" t="s">
        <v>1</v>
      </c>
      <c r="C17" s="64" t="s">
        <v>1</v>
      </c>
      <c r="D17" s="64">
        <v>1</v>
      </c>
      <c r="E17" s="65" t="s">
        <v>401</v>
      </c>
      <c r="F17" s="64" t="s">
        <v>334</v>
      </c>
      <c r="G17" s="64" t="s">
        <v>402</v>
      </c>
      <c r="H17" s="64" t="s">
        <v>403</v>
      </c>
      <c r="I17" s="61" t="s">
        <v>404</v>
      </c>
      <c r="J17" s="64" t="s">
        <v>93</v>
      </c>
      <c r="K17" s="61" t="s">
        <v>55</v>
      </c>
      <c r="L17" s="61" t="s">
        <v>64</v>
      </c>
      <c r="M17" s="61" t="s">
        <v>338</v>
      </c>
      <c r="N17" s="64" t="s">
        <v>399</v>
      </c>
      <c r="O17" s="64" t="s">
        <v>405</v>
      </c>
      <c r="P17" s="64" t="s">
        <v>406</v>
      </c>
      <c r="Q17" s="77" t="s">
        <v>341</v>
      </c>
      <c r="R17" s="74">
        <v>5</v>
      </c>
      <c r="S17" s="78">
        <v>152</v>
      </c>
      <c r="T17" s="75">
        <f t="shared" si="0"/>
        <v>760</v>
      </c>
      <c r="U17" s="79">
        <v>395</v>
      </c>
      <c r="V17" s="76">
        <f t="shared" si="1"/>
        <v>1975</v>
      </c>
    </row>
    <row r="18" spans="2:22">
      <c r="B18" s="63" t="s">
        <v>1</v>
      </c>
      <c r="C18" s="64" t="s">
        <v>1</v>
      </c>
      <c r="D18" s="64">
        <v>1</v>
      </c>
      <c r="E18" s="65" t="s">
        <v>407</v>
      </c>
      <c r="F18" s="64" t="s">
        <v>334</v>
      </c>
      <c r="G18" s="64" t="s">
        <v>387</v>
      </c>
      <c r="H18" s="64" t="s">
        <v>408</v>
      </c>
      <c r="I18" s="61" t="s">
        <v>409</v>
      </c>
      <c r="J18" s="64" t="s">
        <v>80</v>
      </c>
      <c r="K18" s="61" t="s">
        <v>55</v>
      </c>
      <c r="L18" s="61" t="s">
        <v>64</v>
      </c>
      <c r="M18" s="61" t="s">
        <v>338</v>
      </c>
      <c r="N18" s="64" t="s">
        <v>370</v>
      </c>
      <c r="O18" s="64" t="s">
        <v>339</v>
      </c>
      <c r="P18" s="64" t="s">
        <v>410</v>
      </c>
      <c r="Q18" s="77" t="s">
        <v>341</v>
      </c>
      <c r="R18" s="74">
        <v>5</v>
      </c>
      <c r="S18" s="78">
        <v>37</v>
      </c>
      <c r="T18" s="75">
        <f t="shared" si="0"/>
        <v>185</v>
      </c>
      <c r="U18" s="79">
        <v>95</v>
      </c>
      <c r="V18" s="76">
        <f t="shared" si="1"/>
        <v>475</v>
      </c>
    </row>
    <row r="19" spans="2:22">
      <c r="B19" s="63" t="s">
        <v>411</v>
      </c>
      <c r="C19" s="64" t="s">
        <v>31</v>
      </c>
      <c r="D19" s="64">
        <v>7</v>
      </c>
      <c r="E19" s="65" t="s">
        <v>412</v>
      </c>
      <c r="F19" s="64" t="s">
        <v>20</v>
      </c>
      <c r="G19" s="64" t="s">
        <v>413</v>
      </c>
      <c r="H19" s="64" t="s">
        <v>414</v>
      </c>
      <c r="I19" s="61" t="s">
        <v>415</v>
      </c>
      <c r="J19" s="64" t="s">
        <v>124</v>
      </c>
      <c r="K19" s="64" t="s">
        <v>55</v>
      </c>
      <c r="L19" s="64" t="s">
        <v>48</v>
      </c>
      <c r="M19" s="64" t="s">
        <v>416</v>
      </c>
      <c r="N19" s="64" t="s">
        <v>57</v>
      </c>
      <c r="O19" s="64" t="s">
        <v>339</v>
      </c>
      <c r="P19" s="64" t="s">
        <v>417</v>
      </c>
      <c r="Q19" s="77" t="s">
        <v>341</v>
      </c>
      <c r="R19" s="74">
        <v>2</v>
      </c>
      <c r="S19" s="78">
        <v>152</v>
      </c>
      <c r="T19" s="75">
        <f t="shared" si="0"/>
        <v>304</v>
      </c>
      <c r="U19" s="79">
        <v>395</v>
      </c>
      <c r="V19" s="76">
        <f t="shared" si="1"/>
        <v>790</v>
      </c>
    </row>
    <row r="20" spans="2:22">
      <c r="B20" s="63" t="s">
        <v>411</v>
      </c>
      <c r="C20" s="64" t="s">
        <v>26</v>
      </c>
      <c r="D20" s="64">
        <v>3</v>
      </c>
      <c r="E20" s="65" t="s">
        <v>418</v>
      </c>
      <c r="F20" s="64" t="s">
        <v>419</v>
      </c>
      <c r="G20" s="64" t="s">
        <v>420</v>
      </c>
      <c r="H20" s="64" t="s">
        <v>421</v>
      </c>
      <c r="I20" s="61" t="s">
        <v>422</v>
      </c>
      <c r="J20" s="64" t="s">
        <v>168</v>
      </c>
      <c r="K20" s="64" t="s">
        <v>55</v>
      </c>
      <c r="L20" s="64" t="s">
        <v>59</v>
      </c>
      <c r="M20" s="64" t="s">
        <v>416</v>
      </c>
      <c r="N20" s="64" t="s">
        <v>423</v>
      </c>
      <c r="O20" s="64" t="s">
        <v>339</v>
      </c>
      <c r="P20" s="64" t="s">
        <v>424</v>
      </c>
      <c r="Q20" s="77" t="s">
        <v>341</v>
      </c>
      <c r="R20" s="74">
        <v>24</v>
      </c>
      <c r="S20" s="78">
        <v>57.75</v>
      </c>
      <c r="T20" s="75">
        <f t="shared" si="0"/>
        <v>1386</v>
      </c>
      <c r="U20" s="79">
        <v>150</v>
      </c>
      <c r="V20" s="76">
        <f t="shared" si="1"/>
        <v>3600</v>
      </c>
    </row>
    <row r="21" spans="2:22">
      <c r="B21" s="63" t="s">
        <v>411</v>
      </c>
      <c r="C21" s="64" t="s">
        <v>27</v>
      </c>
      <c r="D21" s="64">
        <v>4</v>
      </c>
      <c r="E21" s="65" t="s">
        <v>425</v>
      </c>
      <c r="F21" s="64" t="s">
        <v>419</v>
      </c>
      <c r="G21" s="64" t="s">
        <v>420</v>
      </c>
      <c r="H21" s="64" t="s">
        <v>421</v>
      </c>
      <c r="I21" s="61" t="s">
        <v>426</v>
      </c>
      <c r="J21" s="64" t="s">
        <v>168</v>
      </c>
      <c r="K21" s="64" t="s">
        <v>55</v>
      </c>
      <c r="L21" s="64" t="s">
        <v>59</v>
      </c>
      <c r="M21" s="64" t="s">
        <v>416</v>
      </c>
      <c r="N21" s="64" t="s">
        <v>423</v>
      </c>
      <c r="O21" s="64" t="s">
        <v>339</v>
      </c>
      <c r="P21" s="64" t="s">
        <v>424</v>
      </c>
      <c r="Q21" s="77" t="s">
        <v>341</v>
      </c>
      <c r="R21" s="74">
        <v>69</v>
      </c>
      <c r="S21" s="78">
        <v>57.75</v>
      </c>
      <c r="T21" s="75">
        <f t="shared" si="0"/>
        <v>3984.75</v>
      </c>
      <c r="U21" s="79">
        <v>150</v>
      </c>
      <c r="V21" s="76">
        <f t="shared" si="1"/>
        <v>10350</v>
      </c>
    </row>
    <row r="22" spans="2:22">
      <c r="B22" s="63" t="s">
        <v>411</v>
      </c>
      <c r="C22" s="64" t="s">
        <v>28</v>
      </c>
      <c r="D22" s="64">
        <v>5</v>
      </c>
      <c r="E22" s="65" t="s">
        <v>427</v>
      </c>
      <c r="F22" s="64" t="s">
        <v>419</v>
      </c>
      <c r="G22" s="64" t="s">
        <v>420</v>
      </c>
      <c r="H22" s="64" t="s">
        <v>421</v>
      </c>
      <c r="I22" s="61" t="s">
        <v>428</v>
      </c>
      <c r="J22" s="64" t="s">
        <v>168</v>
      </c>
      <c r="K22" s="64" t="s">
        <v>55</v>
      </c>
      <c r="L22" s="64" t="s">
        <v>59</v>
      </c>
      <c r="M22" s="64" t="s">
        <v>416</v>
      </c>
      <c r="N22" s="64" t="s">
        <v>423</v>
      </c>
      <c r="O22" s="64" t="s">
        <v>339</v>
      </c>
      <c r="P22" s="64" t="s">
        <v>424</v>
      </c>
      <c r="Q22" s="77" t="s">
        <v>341</v>
      </c>
      <c r="R22" s="74">
        <v>41</v>
      </c>
      <c r="S22" s="78">
        <v>57.75</v>
      </c>
      <c r="T22" s="75">
        <f t="shared" si="0"/>
        <v>2367.75</v>
      </c>
      <c r="U22" s="79">
        <v>150</v>
      </c>
      <c r="V22" s="76">
        <f t="shared" si="1"/>
        <v>6150</v>
      </c>
    </row>
    <row r="23" spans="2:22">
      <c r="B23" s="63" t="s">
        <v>411</v>
      </c>
      <c r="C23" s="64" t="s">
        <v>29</v>
      </c>
      <c r="D23" s="64">
        <v>6</v>
      </c>
      <c r="E23" s="65" t="s">
        <v>429</v>
      </c>
      <c r="F23" s="64" t="s">
        <v>419</v>
      </c>
      <c r="G23" s="64" t="s">
        <v>420</v>
      </c>
      <c r="H23" s="64" t="s">
        <v>421</v>
      </c>
      <c r="I23" s="61" t="s">
        <v>430</v>
      </c>
      <c r="J23" s="64" t="s">
        <v>168</v>
      </c>
      <c r="K23" s="64" t="s">
        <v>55</v>
      </c>
      <c r="L23" s="64" t="s">
        <v>59</v>
      </c>
      <c r="M23" s="64" t="s">
        <v>416</v>
      </c>
      <c r="N23" s="64" t="s">
        <v>423</v>
      </c>
      <c r="O23" s="64" t="s">
        <v>339</v>
      </c>
      <c r="P23" s="64" t="s">
        <v>424</v>
      </c>
      <c r="Q23" s="77" t="s">
        <v>341</v>
      </c>
      <c r="R23" s="74">
        <v>58</v>
      </c>
      <c r="S23" s="78">
        <v>57.75</v>
      </c>
      <c r="T23" s="75">
        <f t="shared" si="0"/>
        <v>3349.5</v>
      </c>
      <c r="U23" s="79">
        <v>150</v>
      </c>
      <c r="V23" s="76">
        <f t="shared" si="1"/>
        <v>8700</v>
      </c>
    </row>
    <row r="24" spans="2:22">
      <c r="B24" s="63" t="s">
        <v>431</v>
      </c>
      <c r="C24" s="64" t="s">
        <v>38</v>
      </c>
      <c r="D24" s="64">
        <v>1</v>
      </c>
      <c r="E24" s="65" t="s">
        <v>432</v>
      </c>
      <c r="F24" s="64" t="s">
        <v>419</v>
      </c>
      <c r="G24" s="64" t="s">
        <v>420</v>
      </c>
      <c r="H24" s="64" t="s">
        <v>433</v>
      </c>
      <c r="I24" s="61" t="s">
        <v>434</v>
      </c>
      <c r="J24" s="64" t="s">
        <v>165</v>
      </c>
      <c r="K24" s="64" t="s">
        <v>55</v>
      </c>
      <c r="L24" s="64" t="s">
        <v>59</v>
      </c>
      <c r="M24" s="64" t="s">
        <v>416</v>
      </c>
      <c r="N24" s="64" t="s">
        <v>423</v>
      </c>
      <c r="O24" s="64" t="s">
        <v>435</v>
      </c>
      <c r="P24" s="64" t="s">
        <v>436</v>
      </c>
      <c r="Q24" s="77" t="s">
        <v>437</v>
      </c>
      <c r="R24" s="74">
        <v>164</v>
      </c>
      <c r="S24" s="78">
        <v>71.25</v>
      </c>
      <c r="T24" s="75">
        <f t="shared" si="0"/>
        <v>11685</v>
      </c>
      <c r="U24" s="79">
        <v>185</v>
      </c>
      <c r="V24" s="76">
        <f t="shared" si="1"/>
        <v>30340</v>
      </c>
    </row>
    <row r="25" spans="2:22">
      <c r="B25" s="63" t="s">
        <v>411</v>
      </c>
      <c r="C25" s="64" t="s">
        <v>26</v>
      </c>
      <c r="D25" s="64">
        <v>3</v>
      </c>
      <c r="E25" s="65" t="s">
        <v>438</v>
      </c>
      <c r="F25" s="64" t="s">
        <v>419</v>
      </c>
      <c r="G25" s="64" t="s">
        <v>420</v>
      </c>
      <c r="H25" s="64" t="s">
        <v>439</v>
      </c>
      <c r="I25" s="61" t="s">
        <v>440</v>
      </c>
      <c r="J25" s="64" t="s">
        <v>166</v>
      </c>
      <c r="K25" s="64" t="s">
        <v>55</v>
      </c>
      <c r="L25" s="64" t="s">
        <v>59</v>
      </c>
      <c r="M25" s="64" t="s">
        <v>416</v>
      </c>
      <c r="N25" s="64" t="s">
        <v>423</v>
      </c>
      <c r="O25" s="64" t="s">
        <v>441</v>
      </c>
      <c r="P25" s="64" t="s">
        <v>442</v>
      </c>
      <c r="Q25" s="77" t="s">
        <v>341</v>
      </c>
      <c r="R25" s="74">
        <v>27</v>
      </c>
      <c r="S25" s="78">
        <v>67.25</v>
      </c>
      <c r="T25" s="75">
        <f t="shared" ref="T25:T33" si="2">S25*R25</f>
        <v>1815.75</v>
      </c>
      <c r="U25" s="79">
        <v>175</v>
      </c>
      <c r="V25" s="76">
        <f t="shared" ref="V25:V33" si="3">U25*R25</f>
        <v>4725</v>
      </c>
    </row>
    <row r="26" spans="2:22">
      <c r="B26" s="63" t="s">
        <v>411</v>
      </c>
      <c r="C26" s="64" t="s">
        <v>27</v>
      </c>
      <c r="D26" s="64">
        <v>4</v>
      </c>
      <c r="E26" s="65" t="s">
        <v>443</v>
      </c>
      <c r="F26" s="64" t="s">
        <v>419</v>
      </c>
      <c r="G26" s="64" t="s">
        <v>420</v>
      </c>
      <c r="H26" s="64" t="s">
        <v>439</v>
      </c>
      <c r="I26" s="61" t="s">
        <v>444</v>
      </c>
      <c r="J26" s="64" t="s">
        <v>166</v>
      </c>
      <c r="K26" s="64" t="s">
        <v>55</v>
      </c>
      <c r="L26" s="64" t="s">
        <v>59</v>
      </c>
      <c r="M26" s="64" t="s">
        <v>416</v>
      </c>
      <c r="N26" s="64" t="s">
        <v>423</v>
      </c>
      <c r="O26" s="64" t="s">
        <v>441</v>
      </c>
      <c r="P26" s="64" t="s">
        <v>442</v>
      </c>
      <c r="Q26" s="77" t="s">
        <v>341</v>
      </c>
      <c r="R26" s="74">
        <v>14</v>
      </c>
      <c r="S26" s="78">
        <v>67.25</v>
      </c>
      <c r="T26" s="75">
        <f t="shared" si="2"/>
        <v>941.5</v>
      </c>
      <c r="U26" s="79">
        <v>175</v>
      </c>
      <c r="V26" s="76">
        <f t="shared" si="3"/>
        <v>2450</v>
      </c>
    </row>
    <row r="27" spans="2:22">
      <c r="B27" s="63" t="s">
        <v>411</v>
      </c>
      <c r="C27" s="64" t="s">
        <v>28</v>
      </c>
      <c r="D27" s="64">
        <v>5</v>
      </c>
      <c r="E27" s="65" t="s">
        <v>445</v>
      </c>
      <c r="F27" s="64" t="s">
        <v>419</v>
      </c>
      <c r="G27" s="64" t="s">
        <v>420</v>
      </c>
      <c r="H27" s="64" t="s">
        <v>439</v>
      </c>
      <c r="I27" s="61" t="s">
        <v>446</v>
      </c>
      <c r="J27" s="64" t="s">
        <v>166</v>
      </c>
      <c r="K27" s="64" t="s">
        <v>55</v>
      </c>
      <c r="L27" s="64" t="s">
        <v>59</v>
      </c>
      <c r="M27" s="64" t="s">
        <v>416</v>
      </c>
      <c r="N27" s="64" t="s">
        <v>423</v>
      </c>
      <c r="O27" s="64" t="s">
        <v>441</v>
      </c>
      <c r="P27" s="64" t="s">
        <v>442</v>
      </c>
      <c r="Q27" s="77" t="s">
        <v>341</v>
      </c>
      <c r="R27" s="74">
        <v>62</v>
      </c>
      <c r="S27" s="78">
        <v>67.25</v>
      </c>
      <c r="T27" s="75">
        <f t="shared" si="2"/>
        <v>4169.5</v>
      </c>
      <c r="U27" s="79">
        <v>175</v>
      </c>
      <c r="V27" s="76">
        <f t="shared" si="3"/>
        <v>10850</v>
      </c>
    </row>
    <row r="28" spans="2:22">
      <c r="B28" s="63" t="s">
        <v>411</v>
      </c>
      <c r="C28" s="64" t="s">
        <v>29</v>
      </c>
      <c r="D28" s="64">
        <v>6</v>
      </c>
      <c r="E28" s="65" t="s">
        <v>447</v>
      </c>
      <c r="F28" s="64" t="s">
        <v>419</v>
      </c>
      <c r="G28" s="64" t="s">
        <v>420</v>
      </c>
      <c r="H28" s="64" t="s">
        <v>439</v>
      </c>
      <c r="I28" s="61" t="s">
        <v>448</v>
      </c>
      <c r="J28" s="64" t="s">
        <v>166</v>
      </c>
      <c r="K28" s="64" t="s">
        <v>55</v>
      </c>
      <c r="L28" s="64" t="s">
        <v>59</v>
      </c>
      <c r="M28" s="64" t="s">
        <v>416</v>
      </c>
      <c r="N28" s="64" t="s">
        <v>423</v>
      </c>
      <c r="O28" s="64" t="s">
        <v>441</v>
      </c>
      <c r="P28" s="64" t="s">
        <v>442</v>
      </c>
      <c r="Q28" s="77" t="s">
        <v>341</v>
      </c>
      <c r="R28" s="74">
        <v>69</v>
      </c>
      <c r="S28" s="78">
        <v>67.25</v>
      </c>
      <c r="T28" s="75">
        <f t="shared" si="2"/>
        <v>4640.25</v>
      </c>
      <c r="U28" s="79">
        <v>175</v>
      </c>
      <c r="V28" s="76">
        <f t="shared" si="3"/>
        <v>12075</v>
      </c>
    </row>
    <row r="29" spans="2:22">
      <c r="B29" s="63" t="s">
        <v>411</v>
      </c>
      <c r="C29" s="64" t="s">
        <v>31</v>
      </c>
      <c r="D29" s="64">
        <v>7</v>
      </c>
      <c r="E29" s="65" t="s">
        <v>449</v>
      </c>
      <c r="F29" s="64" t="s">
        <v>419</v>
      </c>
      <c r="G29" s="64" t="s">
        <v>420</v>
      </c>
      <c r="H29" s="64" t="s">
        <v>439</v>
      </c>
      <c r="I29" s="61" t="s">
        <v>450</v>
      </c>
      <c r="J29" s="64" t="s">
        <v>166</v>
      </c>
      <c r="K29" s="64" t="s">
        <v>55</v>
      </c>
      <c r="L29" s="64" t="s">
        <v>59</v>
      </c>
      <c r="M29" s="64" t="s">
        <v>416</v>
      </c>
      <c r="N29" s="64" t="s">
        <v>423</v>
      </c>
      <c r="O29" s="64" t="s">
        <v>441</v>
      </c>
      <c r="P29" s="64" t="s">
        <v>442</v>
      </c>
      <c r="Q29" s="77" t="s">
        <v>341</v>
      </c>
      <c r="R29" s="74">
        <v>19</v>
      </c>
      <c r="S29" s="78">
        <v>67.25</v>
      </c>
      <c r="T29" s="75">
        <f t="shared" si="2"/>
        <v>1277.75</v>
      </c>
      <c r="U29" s="79">
        <v>175</v>
      </c>
      <c r="V29" s="76">
        <f t="shared" si="3"/>
        <v>3325</v>
      </c>
    </row>
    <row r="30" spans="2:22">
      <c r="B30" s="63" t="s">
        <v>411</v>
      </c>
      <c r="C30" s="64" t="s">
        <v>32</v>
      </c>
      <c r="D30" s="64">
        <v>8</v>
      </c>
      <c r="E30" s="65" t="s">
        <v>451</v>
      </c>
      <c r="F30" s="64" t="s">
        <v>419</v>
      </c>
      <c r="G30" s="64" t="s">
        <v>420</v>
      </c>
      <c r="H30" s="64" t="s">
        <v>439</v>
      </c>
      <c r="I30" s="61" t="s">
        <v>452</v>
      </c>
      <c r="J30" s="64" t="s">
        <v>166</v>
      </c>
      <c r="K30" s="64" t="s">
        <v>55</v>
      </c>
      <c r="L30" s="64" t="s">
        <v>59</v>
      </c>
      <c r="M30" s="64" t="s">
        <v>416</v>
      </c>
      <c r="N30" s="64" t="s">
        <v>423</v>
      </c>
      <c r="O30" s="64" t="s">
        <v>441</v>
      </c>
      <c r="P30" s="64" t="s">
        <v>442</v>
      </c>
      <c r="Q30" s="77" t="s">
        <v>341</v>
      </c>
      <c r="R30" s="74">
        <v>50</v>
      </c>
      <c r="S30" s="78">
        <v>67.25</v>
      </c>
      <c r="T30" s="75">
        <f t="shared" si="2"/>
        <v>3362.5</v>
      </c>
      <c r="U30" s="79">
        <v>175</v>
      </c>
      <c r="V30" s="76">
        <f t="shared" si="3"/>
        <v>8750</v>
      </c>
    </row>
    <row r="31" spans="2:22">
      <c r="B31" s="63" t="s">
        <v>411</v>
      </c>
      <c r="C31" s="64" t="s">
        <v>33</v>
      </c>
      <c r="D31" s="64">
        <v>9</v>
      </c>
      <c r="E31" s="65" t="s">
        <v>453</v>
      </c>
      <c r="F31" s="64" t="s">
        <v>419</v>
      </c>
      <c r="G31" s="64" t="s">
        <v>420</v>
      </c>
      <c r="H31" s="64" t="s">
        <v>439</v>
      </c>
      <c r="I31" s="61" t="s">
        <v>454</v>
      </c>
      <c r="J31" s="64" t="s">
        <v>166</v>
      </c>
      <c r="K31" s="64" t="s">
        <v>55</v>
      </c>
      <c r="L31" s="64" t="s">
        <v>59</v>
      </c>
      <c r="M31" s="64" t="s">
        <v>416</v>
      </c>
      <c r="N31" s="64" t="s">
        <v>423</v>
      </c>
      <c r="O31" s="64" t="s">
        <v>441</v>
      </c>
      <c r="P31" s="64" t="s">
        <v>442</v>
      </c>
      <c r="Q31" s="77" t="s">
        <v>341</v>
      </c>
      <c r="R31" s="74">
        <v>10</v>
      </c>
      <c r="S31" s="78">
        <v>67.25</v>
      </c>
      <c r="T31" s="75">
        <f t="shared" si="2"/>
        <v>672.5</v>
      </c>
      <c r="U31" s="79">
        <v>175</v>
      </c>
      <c r="V31" s="76">
        <f t="shared" si="3"/>
        <v>1750</v>
      </c>
    </row>
    <row r="32" spans="2:22">
      <c r="B32" s="63" t="s">
        <v>455</v>
      </c>
      <c r="C32" s="64" t="s">
        <v>14</v>
      </c>
      <c r="D32" s="64">
        <v>1</v>
      </c>
      <c r="E32" s="65" t="s">
        <v>456</v>
      </c>
      <c r="F32" s="64" t="s">
        <v>419</v>
      </c>
      <c r="G32" s="64" t="s">
        <v>420</v>
      </c>
      <c r="H32" s="64" t="s">
        <v>439</v>
      </c>
      <c r="I32" s="61" t="s">
        <v>457</v>
      </c>
      <c r="J32" s="64" t="s">
        <v>166</v>
      </c>
      <c r="K32" s="64" t="s">
        <v>55</v>
      </c>
      <c r="L32" s="64" t="s">
        <v>59</v>
      </c>
      <c r="M32" s="64" t="s">
        <v>416</v>
      </c>
      <c r="N32" s="64" t="s">
        <v>423</v>
      </c>
      <c r="O32" s="64" t="s">
        <v>441</v>
      </c>
      <c r="P32" s="64" t="s">
        <v>442</v>
      </c>
      <c r="Q32" s="77" t="s">
        <v>341</v>
      </c>
      <c r="R32" s="74">
        <v>12</v>
      </c>
      <c r="S32" s="78">
        <v>67.25</v>
      </c>
      <c r="T32" s="75">
        <f t="shared" si="2"/>
        <v>807</v>
      </c>
      <c r="U32" s="79">
        <v>175</v>
      </c>
      <c r="V32" s="76">
        <f t="shared" si="3"/>
        <v>2100</v>
      </c>
    </row>
    <row r="33" spans="2:22">
      <c r="B33" s="63" t="s">
        <v>458</v>
      </c>
      <c r="C33" s="64" t="s">
        <v>38</v>
      </c>
      <c r="D33" s="64">
        <v>1</v>
      </c>
      <c r="E33" s="65" t="s">
        <v>459</v>
      </c>
      <c r="F33" s="64" t="s">
        <v>419</v>
      </c>
      <c r="G33" s="64" t="s">
        <v>420</v>
      </c>
      <c r="H33" s="64" t="s">
        <v>460</v>
      </c>
      <c r="I33" s="61" t="s">
        <v>461</v>
      </c>
      <c r="J33" s="64" t="s">
        <v>167</v>
      </c>
      <c r="K33" s="64" t="s">
        <v>55</v>
      </c>
      <c r="L33" s="64" t="s">
        <v>59</v>
      </c>
      <c r="M33" s="64" t="s">
        <v>416</v>
      </c>
      <c r="N33" s="64" t="s">
        <v>423</v>
      </c>
      <c r="O33" s="64" t="s">
        <v>339</v>
      </c>
      <c r="P33" s="64" t="s">
        <v>410</v>
      </c>
      <c r="Q33" s="77" t="s">
        <v>437</v>
      </c>
      <c r="R33" s="74">
        <v>2</v>
      </c>
      <c r="S33" s="78">
        <v>96.25</v>
      </c>
      <c r="T33" s="75">
        <f t="shared" si="2"/>
        <v>192.5</v>
      </c>
      <c r="U33" s="79">
        <v>250</v>
      </c>
      <c r="V33" s="76">
        <f t="shared" si="3"/>
        <v>500</v>
      </c>
    </row>
    <row r="34" spans="2:22">
      <c r="B34" s="63" t="s">
        <v>411</v>
      </c>
      <c r="C34" s="64" t="s">
        <v>23</v>
      </c>
      <c r="D34" s="64">
        <v>1</v>
      </c>
      <c r="E34" s="65" t="s">
        <v>462</v>
      </c>
      <c r="F34" s="64" t="s">
        <v>20</v>
      </c>
      <c r="G34" s="64" t="s">
        <v>420</v>
      </c>
      <c r="H34" s="64" t="s">
        <v>463</v>
      </c>
      <c r="I34" s="61" t="s">
        <v>464</v>
      </c>
      <c r="J34" s="64" t="s">
        <v>125</v>
      </c>
      <c r="K34" s="64" t="s">
        <v>55</v>
      </c>
      <c r="L34" s="64" t="s">
        <v>48</v>
      </c>
      <c r="M34" s="64" t="s">
        <v>416</v>
      </c>
      <c r="N34" s="64" t="s">
        <v>465</v>
      </c>
      <c r="O34" s="64" t="s">
        <v>466</v>
      </c>
      <c r="P34" s="64" t="s">
        <v>417</v>
      </c>
      <c r="Q34" s="77" t="s">
        <v>341</v>
      </c>
      <c r="R34" s="74">
        <v>2</v>
      </c>
      <c r="S34" s="78">
        <v>102</v>
      </c>
      <c r="T34" s="75">
        <f t="shared" ref="T34:T43" si="4">S34*R34</f>
        <v>204</v>
      </c>
      <c r="U34" s="79">
        <v>265</v>
      </c>
      <c r="V34" s="76">
        <f t="shared" ref="V34:V43" si="5">U34*R34</f>
        <v>530</v>
      </c>
    </row>
    <row r="35" spans="2:22">
      <c r="B35" s="63" t="s">
        <v>411</v>
      </c>
      <c r="C35" s="64" t="s">
        <v>29</v>
      </c>
      <c r="D35" s="64">
        <v>6</v>
      </c>
      <c r="E35" s="65" t="s">
        <v>467</v>
      </c>
      <c r="F35" s="64" t="s">
        <v>20</v>
      </c>
      <c r="G35" s="64" t="s">
        <v>373</v>
      </c>
      <c r="H35" s="64" t="s">
        <v>468</v>
      </c>
      <c r="I35" s="61" t="s">
        <v>469</v>
      </c>
      <c r="J35" s="64" t="s">
        <v>126</v>
      </c>
      <c r="K35" s="64" t="s">
        <v>55</v>
      </c>
      <c r="L35" s="64" t="s">
        <v>48</v>
      </c>
      <c r="M35" s="64" t="s">
        <v>416</v>
      </c>
      <c r="N35" s="64" t="s">
        <v>465</v>
      </c>
      <c r="O35" s="64" t="s">
        <v>339</v>
      </c>
      <c r="P35" s="64" t="s">
        <v>417</v>
      </c>
      <c r="Q35" s="77" t="s">
        <v>341</v>
      </c>
      <c r="R35" s="74">
        <v>18</v>
      </c>
      <c r="S35" s="78">
        <v>102</v>
      </c>
      <c r="T35" s="75">
        <f t="shared" si="4"/>
        <v>1836</v>
      </c>
      <c r="U35" s="79">
        <v>265</v>
      </c>
      <c r="V35" s="76">
        <f t="shared" si="5"/>
        <v>4770</v>
      </c>
    </row>
    <row r="36" spans="2:22">
      <c r="B36" s="63" t="s">
        <v>411</v>
      </c>
      <c r="C36" s="64" t="s">
        <v>32</v>
      </c>
      <c r="D36" s="64">
        <v>8</v>
      </c>
      <c r="E36" s="65" t="s">
        <v>470</v>
      </c>
      <c r="F36" s="64" t="s">
        <v>20</v>
      </c>
      <c r="G36" s="64" t="s">
        <v>373</v>
      </c>
      <c r="H36" s="64" t="s">
        <v>468</v>
      </c>
      <c r="I36" s="61" t="s">
        <v>471</v>
      </c>
      <c r="J36" s="64" t="s">
        <v>126</v>
      </c>
      <c r="K36" s="64" t="s">
        <v>55</v>
      </c>
      <c r="L36" s="64" t="s">
        <v>48</v>
      </c>
      <c r="M36" s="64" t="s">
        <v>416</v>
      </c>
      <c r="N36" s="64" t="s">
        <v>465</v>
      </c>
      <c r="O36" s="64" t="s">
        <v>339</v>
      </c>
      <c r="P36" s="64" t="s">
        <v>417</v>
      </c>
      <c r="Q36" s="77" t="s">
        <v>341</v>
      </c>
      <c r="R36" s="74">
        <v>24</v>
      </c>
      <c r="S36" s="78">
        <v>102</v>
      </c>
      <c r="T36" s="75">
        <f t="shared" si="4"/>
        <v>2448</v>
      </c>
      <c r="U36" s="79">
        <v>265</v>
      </c>
      <c r="V36" s="76">
        <f t="shared" si="5"/>
        <v>6360</v>
      </c>
    </row>
    <row r="37" spans="2:22">
      <c r="B37" s="63" t="s">
        <v>411</v>
      </c>
      <c r="C37" s="64" t="s">
        <v>23</v>
      </c>
      <c r="D37" s="64">
        <v>1</v>
      </c>
      <c r="E37" s="65" t="s">
        <v>472</v>
      </c>
      <c r="F37" s="64" t="s">
        <v>20</v>
      </c>
      <c r="G37" s="64" t="s">
        <v>420</v>
      </c>
      <c r="H37" s="64" t="s">
        <v>473</v>
      </c>
      <c r="I37" s="61" t="s">
        <v>474</v>
      </c>
      <c r="J37" s="64" t="s">
        <v>126</v>
      </c>
      <c r="K37" s="64" t="s">
        <v>55</v>
      </c>
      <c r="L37" s="64" t="s">
        <v>48</v>
      </c>
      <c r="M37" s="64" t="s">
        <v>416</v>
      </c>
      <c r="N37" s="64" t="s">
        <v>465</v>
      </c>
      <c r="O37" s="64" t="s">
        <v>466</v>
      </c>
      <c r="P37" s="64" t="s">
        <v>417</v>
      </c>
      <c r="Q37" s="77" t="s">
        <v>341</v>
      </c>
      <c r="R37" s="74">
        <v>2</v>
      </c>
      <c r="S37" s="78">
        <v>102</v>
      </c>
      <c r="T37" s="75">
        <f t="shared" si="4"/>
        <v>204</v>
      </c>
      <c r="U37" s="79">
        <v>265</v>
      </c>
      <c r="V37" s="76">
        <f t="shared" si="5"/>
        <v>530</v>
      </c>
    </row>
    <row r="38" spans="2:22">
      <c r="B38" s="63" t="s">
        <v>411</v>
      </c>
      <c r="C38" s="64" t="s">
        <v>24</v>
      </c>
      <c r="D38" s="64">
        <v>2</v>
      </c>
      <c r="E38" s="65" t="s">
        <v>475</v>
      </c>
      <c r="F38" s="64" t="s">
        <v>20</v>
      </c>
      <c r="G38" s="64" t="s">
        <v>420</v>
      </c>
      <c r="H38" s="64" t="s">
        <v>473</v>
      </c>
      <c r="I38" s="61" t="s">
        <v>476</v>
      </c>
      <c r="J38" s="64" t="s">
        <v>126</v>
      </c>
      <c r="K38" s="64" t="s">
        <v>55</v>
      </c>
      <c r="L38" s="64" t="s">
        <v>48</v>
      </c>
      <c r="M38" s="64" t="s">
        <v>416</v>
      </c>
      <c r="N38" s="64" t="s">
        <v>465</v>
      </c>
      <c r="O38" s="64" t="s">
        <v>466</v>
      </c>
      <c r="P38" s="64" t="s">
        <v>417</v>
      </c>
      <c r="Q38" s="77" t="s">
        <v>341</v>
      </c>
      <c r="R38" s="74">
        <v>5</v>
      </c>
      <c r="S38" s="78">
        <v>102</v>
      </c>
      <c r="T38" s="75">
        <f t="shared" si="4"/>
        <v>510</v>
      </c>
      <c r="U38" s="79">
        <v>265</v>
      </c>
      <c r="V38" s="76">
        <f t="shared" si="5"/>
        <v>1325</v>
      </c>
    </row>
    <row r="39" spans="2:22">
      <c r="B39" s="63" t="s">
        <v>411</v>
      </c>
      <c r="C39" s="64" t="s">
        <v>26</v>
      </c>
      <c r="D39" s="64">
        <v>3</v>
      </c>
      <c r="E39" s="65" t="s">
        <v>477</v>
      </c>
      <c r="F39" s="64" t="s">
        <v>20</v>
      </c>
      <c r="G39" s="64" t="s">
        <v>420</v>
      </c>
      <c r="H39" s="64" t="s">
        <v>473</v>
      </c>
      <c r="I39" s="61" t="s">
        <v>478</v>
      </c>
      <c r="J39" s="64" t="s">
        <v>126</v>
      </c>
      <c r="K39" s="64" t="s">
        <v>55</v>
      </c>
      <c r="L39" s="64" t="s">
        <v>48</v>
      </c>
      <c r="M39" s="64" t="s">
        <v>416</v>
      </c>
      <c r="N39" s="64" t="s">
        <v>465</v>
      </c>
      <c r="O39" s="64" t="s">
        <v>466</v>
      </c>
      <c r="P39" s="64" t="s">
        <v>417</v>
      </c>
      <c r="Q39" s="77" t="s">
        <v>341</v>
      </c>
      <c r="R39" s="74">
        <v>15</v>
      </c>
      <c r="S39" s="78">
        <v>102</v>
      </c>
      <c r="T39" s="75">
        <f t="shared" si="4"/>
        <v>1530</v>
      </c>
      <c r="U39" s="79">
        <v>265</v>
      </c>
      <c r="V39" s="76">
        <f t="shared" si="5"/>
        <v>3975</v>
      </c>
    </row>
    <row r="40" spans="2:22">
      <c r="B40" s="63" t="s">
        <v>411</v>
      </c>
      <c r="C40" s="64" t="s">
        <v>27</v>
      </c>
      <c r="D40" s="64">
        <v>4</v>
      </c>
      <c r="E40" s="65" t="s">
        <v>479</v>
      </c>
      <c r="F40" s="64" t="s">
        <v>20</v>
      </c>
      <c r="G40" s="64" t="s">
        <v>420</v>
      </c>
      <c r="H40" s="64" t="s">
        <v>473</v>
      </c>
      <c r="I40" s="61" t="s">
        <v>480</v>
      </c>
      <c r="J40" s="64" t="s">
        <v>126</v>
      </c>
      <c r="K40" s="64" t="s">
        <v>55</v>
      </c>
      <c r="L40" s="64" t="s">
        <v>48</v>
      </c>
      <c r="M40" s="64" t="s">
        <v>416</v>
      </c>
      <c r="N40" s="64" t="s">
        <v>465</v>
      </c>
      <c r="O40" s="64" t="s">
        <v>466</v>
      </c>
      <c r="P40" s="64" t="s">
        <v>417</v>
      </c>
      <c r="Q40" s="77" t="s">
        <v>341</v>
      </c>
      <c r="R40" s="74">
        <v>19</v>
      </c>
      <c r="S40" s="78">
        <v>102</v>
      </c>
      <c r="T40" s="75">
        <f t="shared" si="4"/>
        <v>1938</v>
      </c>
      <c r="U40" s="79">
        <v>265</v>
      </c>
      <c r="V40" s="76">
        <f t="shared" si="5"/>
        <v>5035</v>
      </c>
    </row>
    <row r="41" spans="2:22">
      <c r="B41" s="63" t="s">
        <v>411</v>
      </c>
      <c r="C41" s="64" t="s">
        <v>28</v>
      </c>
      <c r="D41" s="64">
        <v>5</v>
      </c>
      <c r="E41" s="65" t="s">
        <v>481</v>
      </c>
      <c r="F41" s="64" t="s">
        <v>20</v>
      </c>
      <c r="G41" s="64" t="s">
        <v>420</v>
      </c>
      <c r="H41" s="64" t="s">
        <v>473</v>
      </c>
      <c r="I41" s="61" t="s">
        <v>482</v>
      </c>
      <c r="J41" s="64" t="s">
        <v>126</v>
      </c>
      <c r="K41" s="64" t="s">
        <v>55</v>
      </c>
      <c r="L41" s="64" t="s">
        <v>48</v>
      </c>
      <c r="M41" s="64" t="s">
        <v>416</v>
      </c>
      <c r="N41" s="64" t="s">
        <v>465</v>
      </c>
      <c r="O41" s="64" t="s">
        <v>466</v>
      </c>
      <c r="P41" s="64" t="s">
        <v>417</v>
      </c>
      <c r="Q41" s="77" t="s">
        <v>341</v>
      </c>
      <c r="R41" s="74">
        <v>18</v>
      </c>
      <c r="S41" s="78">
        <v>102</v>
      </c>
      <c r="T41" s="75">
        <f t="shared" si="4"/>
        <v>1836</v>
      </c>
      <c r="U41" s="79">
        <v>265</v>
      </c>
      <c r="V41" s="76">
        <f t="shared" si="5"/>
        <v>4770</v>
      </c>
    </row>
    <row r="42" spans="2:22">
      <c r="B42" s="63" t="s">
        <v>411</v>
      </c>
      <c r="C42" s="64" t="s">
        <v>29</v>
      </c>
      <c r="D42" s="64">
        <v>6</v>
      </c>
      <c r="E42" s="65" t="s">
        <v>467</v>
      </c>
      <c r="F42" s="64" t="s">
        <v>20</v>
      </c>
      <c r="G42" s="64" t="s">
        <v>420</v>
      </c>
      <c r="H42" s="64" t="s">
        <v>473</v>
      </c>
      <c r="I42" s="61" t="s">
        <v>483</v>
      </c>
      <c r="J42" s="64" t="s">
        <v>126</v>
      </c>
      <c r="K42" s="64" t="s">
        <v>55</v>
      </c>
      <c r="L42" s="64" t="s">
        <v>48</v>
      </c>
      <c r="M42" s="64" t="s">
        <v>416</v>
      </c>
      <c r="N42" s="64" t="s">
        <v>465</v>
      </c>
      <c r="O42" s="64" t="s">
        <v>466</v>
      </c>
      <c r="P42" s="64" t="s">
        <v>417</v>
      </c>
      <c r="Q42" s="77" t="s">
        <v>341</v>
      </c>
      <c r="R42" s="74">
        <v>71</v>
      </c>
      <c r="S42" s="78">
        <v>102</v>
      </c>
      <c r="T42" s="75">
        <f t="shared" si="4"/>
        <v>7242</v>
      </c>
      <c r="U42" s="79">
        <v>265</v>
      </c>
      <c r="V42" s="76">
        <f t="shared" si="5"/>
        <v>18815</v>
      </c>
    </row>
    <row r="43" spans="2:22">
      <c r="B43" s="63" t="s">
        <v>411</v>
      </c>
      <c r="C43" s="64" t="s">
        <v>32</v>
      </c>
      <c r="D43" s="64">
        <v>8</v>
      </c>
      <c r="E43" s="65" t="s">
        <v>470</v>
      </c>
      <c r="F43" s="64" t="s">
        <v>20</v>
      </c>
      <c r="G43" s="64" t="s">
        <v>420</v>
      </c>
      <c r="H43" s="64" t="s">
        <v>473</v>
      </c>
      <c r="I43" s="61" t="s">
        <v>484</v>
      </c>
      <c r="J43" s="64" t="s">
        <v>126</v>
      </c>
      <c r="K43" s="64" t="s">
        <v>55</v>
      </c>
      <c r="L43" s="64" t="s">
        <v>48</v>
      </c>
      <c r="M43" s="64" t="s">
        <v>416</v>
      </c>
      <c r="N43" s="64" t="s">
        <v>465</v>
      </c>
      <c r="O43" s="64" t="s">
        <v>466</v>
      </c>
      <c r="P43" s="64" t="s">
        <v>417</v>
      </c>
      <c r="Q43" s="77" t="s">
        <v>341</v>
      </c>
      <c r="R43" s="74">
        <v>62</v>
      </c>
      <c r="S43" s="78">
        <v>102</v>
      </c>
      <c r="T43" s="75">
        <f t="shared" si="4"/>
        <v>6324</v>
      </c>
      <c r="U43" s="79">
        <v>265</v>
      </c>
      <c r="V43" s="76">
        <f t="shared" si="5"/>
        <v>16430</v>
      </c>
    </row>
    <row r="44" spans="2:22">
      <c r="B44" s="63" t="s">
        <v>411</v>
      </c>
      <c r="C44" s="64" t="s">
        <v>26</v>
      </c>
      <c r="D44" s="64">
        <v>3</v>
      </c>
      <c r="E44" s="65" t="s">
        <v>485</v>
      </c>
      <c r="F44" s="64" t="s">
        <v>20</v>
      </c>
      <c r="G44" s="64" t="s">
        <v>373</v>
      </c>
      <c r="H44" s="64" t="s">
        <v>486</v>
      </c>
      <c r="I44" s="61" t="s">
        <v>487</v>
      </c>
      <c r="J44" s="64" t="s">
        <v>127</v>
      </c>
      <c r="K44" s="64" t="s">
        <v>55</v>
      </c>
      <c r="L44" s="64" t="s">
        <v>48</v>
      </c>
      <c r="M44" s="64" t="s">
        <v>416</v>
      </c>
      <c r="N44" s="64" t="s">
        <v>465</v>
      </c>
      <c r="O44" s="64" t="s">
        <v>488</v>
      </c>
      <c r="P44" s="64" t="s">
        <v>489</v>
      </c>
      <c r="Q44" s="77" t="s">
        <v>341</v>
      </c>
      <c r="R44" s="74">
        <v>9</v>
      </c>
      <c r="S44" s="78">
        <v>36.5</v>
      </c>
      <c r="T44" s="75">
        <f t="shared" ref="T44:T71" si="6">S44*R44</f>
        <v>328.5</v>
      </c>
      <c r="U44" s="79">
        <v>95</v>
      </c>
      <c r="V44" s="76">
        <f t="shared" ref="V44:V71" si="7">U44*R44</f>
        <v>855</v>
      </c>
    </row>
    <row r="45" spans="2:22">
      <c r="B45" s="63" t="s">
        <v>411</v>
      </c>
      <c r="C45" s="64" t="s">
        <v>28</v>
      </c>
      <c r="D45" s="64">
        <v>5</v>
      </c>
      <c r="E45" s="65" t="s">
        <v>490</v>
      </c>
      <c r="F45" s="64" t="s">
        <v>20</v>
      </c>
      <c r="G45" s="64" t="s">
        <v>373</v>
      </c>
      <c r="H45" s="64" t="s">
        <v>486</v>
      </c>
      <c r="I45" s="61" t="s">
        <v>491</v>
      </c>
      <c r="J45" s="64" t="s">
        <v>127</v>
      </c>
      <c r="K45" s="64" t="s">
        <v>55</v>
      </c>
      <c r="L45" s="64" t="s">
        <v>48</v>
      </c>
      <c r="M45" s="64" t="s">
        <v>416</v>
      </c>
      <c r="N45" s="64" t="s">
        <v>465</v>
      </c>
      <c r="O45" s="64" t="s">
        <v>488</v>
      </c>
      <c r="P45" s="64" t="s">
        <v>489</v>
      </c>
      <c r="Q45" s="77" t="s">
        <v>341</v>
      </c>
      <c r="R45" s="74">
        <v>16</v>
      </c>
      <c r="S45" s="78">
        <v>36.5</v>
      </c>
      <c r="T45" s="75">
        <f t="shared" si="6"/>
        <v>584</v>
      </c>
      <c r="U45" s="79">
        <v>95</v>
      </c>
      <c r="V45" s="76">
        <f t="shared" si="7"/>
        <v>1520</v>
      </c>
    </row>
    <row r="46" spans="2:22">
      <c r="B46" s="63" t="s">
        <v>411</v>
      </c>
      <c r="C46" s="64" t="s">
        <v>31</v>
      </c>
      <c r="D46" s="64">
        <v>7</v>
      </c>
      <c r="E46" s="65" t="s">
        <v>492</v>
      </c>
      <c r="F46" s="64" t="s">
        <v>20</v>
      </c>
      <c r="G46" s="64" t="s">
        <v>373</v>
      </c>
      <c r="H46" s="64" t="s">
        <v>486</v>
      </c>
      <c r="I46" s="61" t="s">
        <v>493</v>
      </c>
      <c r="J46" s="64" t="s">
        <v>127</v>
      </c>
      <c r="K46" s="64" t="s">
        <v>55</v>
      </c>
      <c r="L46" s="64" t="s">
        <v>48</v>
      </c>
      <c r="M46" s="64" t="s">
        <v>416</v>
      </c>
      <c r="N46" s="64" t="s">
        <v>465</v>
      </c>
      <c r="O46" s="64" t="s">
        <v>488</v>
      </c>
      <c r="P46" s="64" t="s">
        <v>489</v>
      </c>
      <c r="Q46" s="77" t="s">
        <v>341</v>
      </c>
      <c r="R46" s="74">
        <v>24</v>
      </c>
      <c r="S46" s="78">
        <v>36.5</v>
      </c>
      <c r="T46" s="75">
        <f t="shared" si="6"/>
        <v>876</v>
      </c>
      <c r="U46" s="79">
        <v>95</v>
      </c>
      <c r="V46" s="76">
        <f t="shared" si="7"/>
        <v>2280</v>
      </c>
    </row>
    <row r="47" spans="2:22">
      <c r="B47" s="63" t="s">
        <v>411</v>
      </c>
      <c r="C47" s="64" t="s">
        <v>33</v>
      </c>
      <c r="D47" s="64">
        <v>9</v>
      </c>
      <c r="E47" s="65" t="s">
        <v>494</v>
      </c>
      <c r="F47" s="64" t="s">
        <v>20</v>
      </c>
      <c r="G47" s="64" t="s">
        <v>373</v>
      </c>
      <c r="H47" s="64" t="s">
        <v>486</v>
      </c>
      <c r="I47" s="61" t="s">
        <v>495</v>
      </c>
      <c r="J47" s="64" t="s">
        <v>127</v>
      </c>
      <c r="K47" s="64" t="s">
        <v>55</v>
      </c>
      <c r="L47" s="64" t="s">
        <v>48</v>
      </c>
      <c r="M47" s="64" t="s">
        <v>416</v>
      </c>
      <c r="N47" s="64" t="s">
        <v>465</v>
      </c>
      <c r="O47" s="64" t="s">
        <v>488</v>
      </c>
      <c r="P47" s="64" t="s">
        <v>489</v>
      </c>
      <c r="Q47" s="77" t="s">
        <v>341</v>
      </c>
      <c r="R47" s="74">
        <v>24</v>
      </c>
      <c r="S47" s="78">
        <v>36.5</v>
      </c>
      <c r="T47" s="75">
        <f t="shared" si="6"/>
        <v>876</v>
      </c>
      <c r="U47" s="79">
        <v>95</v>
      </c>
      <c r="V47" s="76">
        <f t="shared" si="7"/>
        <v>2280</v>
      </c>
    </row>
    <row r="48" spans="2:22">
      <c r="B48" s="63" t="s">
        <v>455</v>
      </c>
      <c r="C48" s="64" t="s">
        <v>14</v>
      </c>
      <c r="D48" s="64">
        <v>1</v>
      </c>
      <c r="E48" s="65" t="s">
        <v>496</v>
      </c>
      <c r="F48" s="64" t="s">
        <v>20</v>
      </c>
      <c r="G48" s="64" t="s">
        <v>373</v>
      </c>
      <c r="H48" s="64" t="s">
        <v>486</v>
      </c>
      <c r="I48" s="61" t="s">
        <v>497</v>
      </c>
      <c r="J48" s="64" t="s">
        <v>127</v>
      </c>
      <c r="K48" s="64" t="s">
        <v>55</v>
      </c>
      <c r="L48" s="64" t="s">
        <v>48</v>
      </c>
      <c r="M48" s="64" t="s">
        <v>416</v>
      </c>
      <c r="N48" s="64" t="s">
        <v>465</v>
      </c>
      <c r="O48" s="64" t="s">
        <v>488</v>
      </c>
      <c r="P48" s="64" t="s">
        <v>489</v>
      </c>
      <c r="Q48" s="77" t="s">
        <v>341</v>
      </c>
      <c r="R48" s="74">
        <v>6</v>
      </c>
      <c r="S48" s="78">
        <v>36.5</v>
      </c>
      <c r="T48" s="75">
        <f t="shared" si="6"/>
        <v>219</v>
      </c>
      <c r="U48" s="79">
        <v>95</v>
      </c>
      <c r="V48" s="76">
        <f t="shared" si="7"/>
        <v>570</v>
      </c>
    </row>
    <row r="49" spans="2:22">
      <c r="B49" s="63" t="s">
        <v>411</v>
      </c>
      <c r="C49" s="64" t="s">
        <v>23</v>
      </c>
      <c r="D49" s="64">
        <v>1</v>
      </c>
      <c r="E49" s="65" t="s">
        <v>498</v>
      </c>
      <c r="F49" s="64" t="s">
        <v>20</v>
      </c>
      <c r="G49" s="64" t="s">
        <v>420</v>
      </c>
      <c r="H49" s="64" t="s">
        <v>499</v>
      </c>
      <c r="I49" s="61" t="s">
        <v>500</v>
      </c>
      <c r="J49" s="64" t="s">
        <v>127</v>
      </c>
      <c r="K49" s="64" t="s">
        <v>55</v>
      </c>
      <c r="L49" s="64" t="s">
        <v>48</v>
      </c>
      <c r="M49" s="64" t="s">
        <v>416</v>
      </c>
      <c r="N49" s="64" t="s">
        <v>465</v>
      </c>
      <c r="O49" s="64" t="s">
        <v>488</v>
      </c>
      <c r="P49" s="64" t="s">
        <v>489</v>
      </c>
      <c r="Q49" s="77" t="s">
        <v>341</v>
      </c>
      <c r="R49" s="74">
        <v>10</v>
      </c>
      <c r="S49" s="78">
        <v>36.5</v>
      </c>
      <c r="T49" s="75">
        <f t="shared" si="6"/>
        <v>365</v>
      </c>
      <c r="U49" s="79">
        <v>95</v>
      </c>
      <c r="V49" s="76">
        <f t="shared" si="7"/>
        <v>950</v>
      </c>
    </row>
    <row r="50" spans="2:22">
      <c r="B50" s="63" t="s">
        <v>411</v>
      </c>
      <c r="C50" s="64" t="s">
        <v>26</v>
      </c>
      <c r="D50" s="64">
        <v>3</v>
      </c>
      <c r="E50" s="65" t="s">
        <v>485</v>
      </c>
      <c r="F50" s="64" t="s">
        <v>20</v>
      </c>
      <c r="G50" s="64" t="s">
        <v>420</v>
      </c>
      <c r="H50" s="64" t="s">
        <v>499</v>
      </c>
      <c r="I50" s="61" t="s">
        <v>501</v>
      </c>
      <c r="J50" s="64" t="s">
        <v>127</v>
      </c>
      <c r="K50" s="64" t="s">
        <v>55</v>
      </c>
      <c r="L50" s="64" t="s">
        <v>48</v>
      </c>
      <c r="M50" s="64" t="s">
        <v>416</v>
      </c>
      <c r="N50" s="64" t="s">
        <v>465</v>
      </c>
      <c r="O50" s="64" t="s">
        <v>488</v>
      </c>
      <c r="P50" s="64" t="s">
        <v>489</v>
      </c>
      <c r="Q50" s="77" t="s">
        <v>341</v>
      </c>
      <c r="R50" s="74">
        <v>18</v>
      </c>
      <c r="S50" s="78">
        <v>36.5</v>
      </c>
      <c r="T50" s="75">
        <f t="shared" si="6"/>
        <v>657</v>
      </c>
      <c r="U50" s="79">
        <v>95</v>
      </c>
      <c r="V50" s="76">
        <f t="shared" si="7"/>
        <v>1710</v>
      </c>
    </row>
    <row r="51" spans="2:22">
      <c r="B51" s="63" t="s">
        <v>411</v>
      </c>
      <c r="C51" s="64" t="s">
        <v>28</v>
      </c>
      <c r="D51" s="64">
        <v>5</v>
      </c>
      <c r="E51" s="65" t="s">
        <v>490</v>
      </c>
      <c r="F51" s="64" t="s">
        <v>20</v>
      </c>
      <c r="G51" s="64" t="s">
        <v>420</v>
      </c>
      <c r="H51" s="64" t="s">
        <v>499</v>
      </c>
      <c r="I51" s="61" t="s">
        <v>502</v>
      </c>
      <c r="J51" s="64" t="s">
        <v>127</v>
      </c>
      <c r="K51" s="64" t="s">
        <v>55</v>
      </c>
      <c r="L51" s="64" t="s">
        <v>48</v>
      </c>
      <c r="M51" s="64" t="s">
        <v>416</v>
      </c>
      <c r="N51" s="64" t="s">
        <v>465</v>
      </c>
      <c r="O51" s="64" t="s">
        <v>488</v>
      </c>
      <c r="P51" s="64" t="s">
        <v>489</v>
      </c>
      <c r="Q51" s="77" t="s">
        <v>341</v>
      </c>
      <c r="R51" s="74">
        <v>68</v>
      </c>
      <c r="S51" s="78">
        <v>36.5</v>
      </c>
      <c r="T51" s="75">
        <f t="shared" si="6"/>
        <v>2482</v>
      </c>
      <c r="U51" s="79">
        <v>95</v>
      </c>
      <c r="V51" s="76">
        <f t="shared" si="7"/>
        <v>6460</v>
      </c>
    </row>
    <row r="52" spans="2:22">
      <c r="B52" s="63" t="s">
        <v>411</v>
      </c>
      <c r="C52" s="64" t="s">
        <v>31</v>
      </c>
      <c r="D52" s="64">
        <v>7</v>
      </c>
      <c r="E52" s="65" t="s">
        <v>492</v>
      </c>
      <c r="F52" s="64" t="s">
        <v>20</v>
      </c>
      <c r="G52" s="64" t="s">
        <v>420</v>
      </c>
      <c r="H52" s="64" t="s">
        <v>499</v>
      </c>
      <c r="I52" s="61" t="s">
        <v>503</v>
      </c>
      <c r="J52" s="64" t="s">
        <v>127</v>
      </c>
      <c r="K52" s="64" t="s">
        <v>55</v>
      </c>
      <c r="L52" s="64" t="s">
        <v>48</v>
      </c>
      <c r="M52" s="64" t="s">
        <v>416</v>
      </c>
      <c r="N52" s="64" t="s">
        <v>465</v>
      </c>
      <c r="O52" s="64" t="s">
        <v>488</v>
      </c>
      <c r="P52" s="64" t="s">
        <v>489</v>
      </c>
      <c r="Q52" s="77" t="s">
        <v>341</v>
      </c>
      <c r="R52" s="74">
        <v>118</v>
      </c>
      <c r="S52" s="78">
        <v>36.5</v>
      </c>
      <c r="T52" s="75">
        <f t="shared" si="6"/>
        <v>4307</v>
      </c>
      <c r="U52" s="79">
        <v>95</v>
      </c>
      <c r="V52" s="76">
        <f t="shared" si="7"/>
        <v>11210</v>
      </c>
    </row>
    <row r="53" spans="2:22">
      <c r="B53" s="63" t="s">
        <v>411</v>
      </c>
      <c r="C53" s="64" t="s">
        <v>33</v>
      </c>
      <c r="D53" s="64">
        <v>9</v>
      </c>
      <c r="E53" s="65" t="s">
        <v>494</v>
      </c>
      <c r="F53" s="64" t="s">
        <v>20</v>
      </c>
      <c r="G53" s="64" t="s">
        <v>420</v>
      </c>
      <c r="H53" s="64" t="s">
        <v>499</v>
      </c>
      <c r="I53" s="61" t="s">
        <v>504</v>
      </c>
      <c r="J53" s="64" t="s">
        <v>127</v>
      </c>
      <c r="K53" s="64" t="s">
        <v>55</v>
      </c>
      <c r="L53" s="64" t="s">
        <v>48</v>
      </c>
      <c r="M53" s="64" t="s">
        <v>416</v>
      </c>
      <c r="N53" s="64" t="s">
        <v>465</v>
      </c>
      <c r="O53" s="64" t="s">
        <v>488</v>
      </c>
      <c r="P53" s="64" t="s">
        <v>489</v>
      </c>
      <c r="Q53" s="77" t="s">
        <v>341</v>
      </c>
      <c r="R53" s="74">
        <v>115</v>
      </c>
      <c r="S53" s="78">
        <v>36.5</v>
      </c>
      <c r="T53" s="75">
        <f t="shared" si="6"/>
        <v>4197.5</v>
      </c>
      <c r="U53" s="79">
        <v>95</v>
      </c>
      <c r="V53" s="76">
        <f t="shared" si="7"/>
        <v>10925</v>
      </c>
    </row>
    <row r="54" spans="2:22">
      <c r="B54" s="63" t="s">
        <v>455</v>
      </c>
      <c r="C54" s="64" t="s">
        <v>14</v>
      </c>
      <c r="D54" s="64">
        <v>1</v>
      </c>
      <c r="E54" s="65" t="s">
        <v>496</v>
      </c>
      <c r="F54" s="64" t="s">
        <v>20</v>
      </c>
      <c r="G54" s="64" t="s">
        <v>420</v>
      </c>
      <c r="H54" s="64" t="s">
        <v>499</v>
      </c>
      <c r="I54" s="61" t="s">
        <v>505</v>
      </c>
      <c r="J54" s="64" t="s">
        <v>127</v>
      </c>
      <c r="K54" s="64" t="s">
        <v>55</v>
      </c>
      <c r="L54" s="64" t="s">
        <v>48</v>
      </c>
      <c r="M54" s="64" t="s">
        <v>416</v>
      </c>
      <c r="N54" s="64" t="s">
        <v>465</v>
      </c>
      <c r="O54" s="64" t="s">
        <v>488</v>
      </c>
      <c r="P54" s="64" t="s">
        <v>489</v>
      </c>
      <c r="Q54" s="77" t="s">
        <v>341</v>
      </c>
      <c r="R54" s="74">
        <v>65</v>
      </c>
      <c r="S54" s="78">
        <v>36.5</v>
      </c>
      <c r="T54" s="75">
        <f t="shared" si="6"/>
        <v>2372.5</v>
      </c>
      <c r="U54" s="79">
        <v>95</v>
      </c>
      <c r="V54" s="76">
        <f t="shared" si="7"/>
        <v>6175</v>
      </c>
    </row>
    <row r="55" spans="2:22">
      <c r="B55" s="63" t="s">
        <v>455</v>
      </c>
      <c r="C55" s="64" t="s">
        <v>15</v>
      </c>
      <c r="D55" s="64">
        <v>3</v>
      </c>
      <c r="E55" s="65" t="s">
        <v>506</v>
      </c>
      <c r="F55" s="64" t="s">
        <v>20</v>
      </c>
      <c r="G55" s="64" t="s">
        <v>420</v>
      </c>
      <c r="H55" s="64" t="s">
        <v>499</v>
      </c>
      <c r="I55" s="61" t="s">
        <v>507</v>
      </c>
      <c r="J55" s="64" t="s">
        <v>127</v>
      </c>
      <c r="K55" s="64" t="s">
        <v>55</v>
      </c>
      <c r="L55" s="64" t="s">
        <v>48</v>
      </c>
      <c r="M55" s="64" t="s">
        <v>416</v>
      </c>
      <c r="N55" s="64" t="s">
        <v>465</v>
      </c>
      <c r="O55" s="64" t="s">
        <v>488</v>
      </c>
      <c r="P55" s="64" t="s">
        <v>489</v>
      </c>
      <c r="Q55" s="77" t="s">
        <v>341</v>
      </c>
      <c r="R55" s="74">
        <v>32</v>
      </c>
      <c r="S55" s="78">
        <v>36.5</v>
      </c>
      <c r="T55" s="75">
        <f t="shared" si="6"/>
        <v>1168</v>
      </c>
      <c r="U55" s="79">
        <v>95</v>
      </c>
      <c r="V55" s="76">
        <f t="shared" si="7"/>
        <v>3040</v>
      </c>
    </row>
    <row r="56" spans="2:22">
      <c r="B56" s="63" t="s">
        <v>411</v>
      </c>
      <c r="C56" s="64" t="s">
        <v>23</v>
      </c>
      <c r="D56" s="64">
        <v>1</v>
      </c>
      <c r="E56" s="65" t="s">
        <v>508</v>
      </c>
      <c r="F56" s="64" t="s">
        <v>20</v>
      </c>
      <c r="G56" s="64" t="s">
        <v>373</v>
      </c>
      <c r="H56" s="64" t="s">
        <v>509</v>
      </c>
      <c r="I56" s="61" t="s">
        <v>510</v>
      </c>
      <c r="J56" s="64" t="s">
        <v>128</v>
      </c>
      <c r="K56" s="64" t="s">
        <v>55</v>
      </c>
      <c r="L56" s="64" t="s">
        <v>48</v>
      </c>
      <c r="M56" s="64" t="s">
        <v>416</v>
      </c>
      <c r="N56" s="64" t="s">
        <v>465</v>
      </c>
      <c r="O56" s="64" t="s">
        <v>511</v>
      </c>
      <c r="P56" s="64" t="s">
        <v>417</v>
      </c>
      <c r="Q56" s="77" t="s">
        <v>341</v>
      </c>
      <c r="R56" s="74">
        <v>10</v>
      </c>
      <c r="S56" s="78">
        <v>113.5</v>
      </c>
      <c r="T56" s="75">
        <f t="shared" si="6"/>
        <v>1135</v>
      </c>
      <c r="U56" s="79">
        <v>295</v>
      </c>
      <c r="V56" s="76">
        <f t="shared" si="7"/>
        <v>2950</v>
      </c>
    </row>
    <row r="57" spans="2:22">
      <c r="B57" s="63" t="s">
        <v>411</v>
      </c>
      <c r="C57" s="64" t="s">
        <v>24</v>
      </c>
      <c r="D57" s="64">
        <v>2</v>
      </c>
      <c r="E57" s="65" t="s">
        <v>512</v>
      </c>
      <c r="F57" s="64" t="s">
        <v>20</v>
      </c>
      <c r="G57" s="64" t="s">
        <v>373</v>
      </c>
      <c r="H57" s="64" t="s">
        <v>509</v>
      </c>
      <c r="I57" s="61" t="s">
        <v>513</v>
      </c>
      <c r="J57" s="64" t="s">
        <v>128</v>
      </c>
      <c r="K57" s="64" t="s">
        <v>55</v>
      </c>
      <c r="L57" s="64" t="s">
        <v>48</v>
      </c>
      <c r="M57" s="64" t="s">
        <v>416</v>
      </c>
      <c r="N57" s="64" t="s">
        <v>465</v>
      </c>
      <c r="O57" s="64" t="s">
        <v>511</v>
      </c>
      <c r="P57" s="64" t="s">
        <v>417</v>
      </c>
      <c r="Q57" s="77" t="s">
        <v>341</v>
      </c>
      <c r="R57" s="74">
        <v>5</v>
      </c>
      <c r="S57" s="78">
        <v>113.5</v>
      </c>
      <c r="T57" s="75">
        <f t="shared" si="6"/>
        <v>567.5</v>
      </c>
      <c r="U57" s="79">
        <v>295</v>
      </c>
      <c r="V57" s="76">
        <f t="shared" si="7"/>
        <v>1475</v>
      </c>
    </row>
    <row r="58" spans="2:22">
      <c r="B58" s="63" t="s">
        <v>411</v>
      </c>
      <c r="C58" s="64" t="s">
        <v>26</v>
      </c>
      <c r="D58" s="64">
        <v>3</v>
      </c>
      <c r="E58" s="65" t="s">
        <v>514</v>
      </c>
      <c r="F58" s="64" t="s">
        <v>20</v>
      </c>
      <c r="G58" s="64" t="s">
        <v>373</v>
      </c>
      <c r="H58" s="64" t="s">
        <v>509</v>
      </c>
      <c r="I58" s="61" t="s">
        <v>515</v>
      </c>
      <c r="J58" s="64" t="s">
        <v>128</v>
      </c>
      <c r="K58" s="64" t="s">
        <v>55</v>
      </c>
      <c r="L58" s="64" t="s">
        <v>48</v>
      </c>
      <c r="M58" s="64" t="s">
        <v>416</v>
      </c>
      <c r="N58" s="64" t="s">
        <v>465</v>
      </c>
      <c r="O58" s="64" t="s">
        <v>511</v>
      </c>
      <c r="P58" s="64" t="s">
        <v>417</v>
      </c>
      <c r="Q58" s="77" t="s">
        <v>341</v>
      </c>
      <c r="R58" s="74">
        <v>30</v>
      </c>
      <c r="S58" s="78">
        <v>113.5</v>
      </c>
      <c r="T58" s="75">
        <f t="shared" si="6"/>
        <v>3405</v>
      </c>
      <c r="U58" s="79">
        <v>295</v>
      </c>
      <c r="V58" s="76">
        <f t="shared" si="7"/>
        <v>8850</v>
      </c>
    </row>
    <row r="59" spans="2:22">
      <c r="B59" s="63" t="s">
        <v>411</v>
      </c>
      <c r="C59" s="64" t="s">
        <v>27</v>
      </c>
      <c r="D59" s="64">
        <v>4</v>
      </c>
      <c r="E59" s="65" t="s">
        <v>516</v>
      </c>
      <c r="F59" s="64" t="s">
        <v>20</v>
      </c>
      <c r="G59" s="64" t="s">
        <v>373</v>
      </c>
      <c r="H59" s="64" t="s">
        <v>509</v>
      </c>
      <c r="I59" s="61" t="s">
        <v>517</v>
      </c>
      <c r="J59" s="64" t="s">
        <v>128</v>
      </c>
      <c r="K59" s="64" t="s">
        <v>55</v>
      </c>
      <c r="L59" s="64" t="s">
        <v>48</v>
      </c>
      <c r="M59" s="64" t="s">
        <v>416</v>
      </c>
      <c r="N59" s="64" t="s">
        <v>465</v>
      </c>
      <c r="O59" s="64" t="s">
        <v>511</v>
      </c>
      <c r="P59" s="64" t="s">
        <v>417</v>
      </c>
      <c r="Q59" s="77" t="s">
        <v>341</v>
      </c>
      <c r="R59" s="74">
        <v>20</v>
      </c>
      <c r="S59" s="78">
        <v>113.5</v>
      </c>
      <c r="T59" s="75">
        <f t="shared" si="6"/>
        <v>2270</v>
      </c>
      <c r="U59" s="79">
        <v>295</v>
      </c>
      <c r="V59" s="76">
        <f t="shared" si="7"/>
        <v>5900</v>
      </c>
    </row>
    <row r="60" spans="2:22">
      <c r="B60" s="63" t="s">
        <v>411</v>
      </c>
      <c r="C60" s="64" t="s">
        <v>28</v>
      </c>
      <c r="D60" s="64">
        <v>5</v>
      </c>
      <c r="E60" s="65" t="s">
        <v>518</v>
      </c>
      <c r="F60" s="64" t="s">
        <v>20</v>
      </c>
      <c r="G60" s="64" t="s">
        <v>373</v>
      </c>
      <c r="H60" s="64" t="s">
        <v>509</v>
      </c>
      <c r="I60" s="61" t="s">
        <v>519</v>
      </c>
      <c r="J60" s="64" t="s">
        <v>128</v>
      </c>
      <c r="K60" s="64" t="s">
        <v>55</v>
      </c>
      <c r="L60" s="64" t="s">
        <v>48</v>
      </c>
      <c r="M60" s="64" t="s">
        <v>416</v>
      </c>
      <c r="N60" s="64" t="s">
        <v>465</v>
      </c>
      <c r="O60" s="64" t="s">
        <v>511</v>
      </c>
      <c r="P60" s="64" t="s">
        <v>417</v>
      </c>
      <c r="Q60" s="77" t="s">
        <v>341</v>
      </c>
      <c r="R60" s="74">
        <v>30</v>
      </c>
      <c r="S60" s="78">
        <v>113.5</v>
      </c>
      <c r="T60" s="75">
        <f t="shared" si="6"/>
        <v>3405</v>
      </c>
      <c r="U60" s="79">
        <v>295</v>
      </c>
      <c r="V60" s="76">
        <f t="shared" si="7"/>
        <v>8850</v>
      </c>
    </row>
    <row r="61" spans="2:22">
      <c r="B61" s="63" t="s">
        <v>411</v>
      </c>
      <c r="C61" s="64" t="s">
        <v>31</v>
      </c>
      <c r="D61" s="64">
        <v>7</v>
      </c>
      <c r="E61" s="65" t="s">
        <v>520</v>
      </c>
      <c r="F61" s="64" t="s">
        <v>20</v>
      </c>
      <c r="G61" s="64" t="s">
        <v>373</v>
      </c>
      <c r="H61" s="64" t="s">
        <v>509</v>
      </c>
      <c r="I61" s="61" t="s">
        <v>521</v>
      </c>
      <c r="J61" s="64" t="s">
        <v>128</v>
      </c>
      <c r="K61" s="64" t="s">
        <v>55</v>
      </c>
      <c r="L61" s="64" t="s">
        <v>48</v>
      </c>
      <c r="M61" s="64" t="s">
        <v>416</v>
      </c>
      <c r="N61" s="64" t="s">
        <v>465</v>
      </c>
      <c r="O61" s="64" t="s">
        <v>511</v>
      </c>
      <c r="P61" s="64" t="s">
        <v>417</v>
      </c>
      <c r="Q61" s="77" t="s">
        <v>341</v>
      </c>
      <c r="R61" s="74">
        <v>15</v>
      </c>
      <c r="S61" s="78">
        <v>113.5</v>
      </c>
      <c r="T61" s="75">
        <f t="shared" si="6"/>
        <v>1702.5</v>
      </c>
      <c r="U61" s="79">
        <v>295</v>
      </c>
      <c r="V61" s="76">
        <f t="shared" si="7"/>
        <v>4425</v>
      </c>
    </row>
    <row r="62" spans="2:22">
      <c r="B62" s="63" t="s">
        <v>411</v>
      </c>
      <c r="C62" s="64" t="s">
        <v>32</v>
      </c>
      <c r="D62" s="64">
        <v>8</v>
      </c>
      <c r="E62" s="65" t="s">
        <v>522</v>
      </c>
      <c r="F62" s="64" t="s">
        <v>20</v>
      </c>
      <c r="G62" s="64" t="s">
        <v>373</v>
      </c>
      <c r="H62" s="64" t="s">
        <v>509</v>
      </c>
      <c r="I62" s="61" t="s">
        <v>523</v>
      </c>
      <c r="J62" s="64" t="s">
        <v>128</v>
      </c>
      <c r="K62" s="64" t="s">
        <v>55</v>
      </c>
      <c r="L62" s="64" t="s">
        <v>48</v>
      </c>
      <c r="M62" s="64" t="s">
        <v>416</v>
      </c>
      <c r="N62" s="64" t="s">
        <v>465</v>
      </c>
      <c r="O62" s="64" t="s">
        <v>511</v>
      </c>
      <c r="P62" s="64" t="s">
        <v>417</v>
      </c>
      <c r="Q62" s="77" t="s">
        <v>341</v>
      </c>
      <c r="R62" s="74">
        <v>30</v>
      </c>
      <c r="S62" s="78">
        <v>113.5</v>
      </c>
      <c r="T62" s="75">
        <f t="shared" si="6"/>
        <v>3405</v>
      </c>
      <c r="U62" s="79">
        <v>295</v>
      </c>
      <c r="V62" s="76">
        <f t="shared" si="7"/>
        <v>8850</v>
      </c>
    </row>
    <row r="63" spans="2:22">
      <c r="B63" s="63" t="s">
        <v>411</v>
      </c>
      <c r="C63" s="64" t="s">
        <v>33</v>
      </c>
      <c r="D63" s="64">
        <v>9</v>
      </c>
      <c r="E63" s="65" t="s">
        <v>524</v>
      </c>
      <c r="F63" s="64" t="s">
        <v>20</v>
      </c>
      <c r="G63" s="64" t="s">
        <v>373</v>
      </c>
      <c r="H63" s="64" t="s">
        <v>509</v>
      </c>
      <c r="I63" s="61" t="s">
        <v>525</v>
      </c>
      <c r="J63" s="64" t="s">
        <v>128</v>
      </c>
      <c r="K63" s="64" t="s">
        <v>55</v>
      </c>
      <c r="L63" s="64" t="s">
        <v>48</v>
      </c>
      <c r="M63" s="64" t="s">
        <v>416</v>
      </c>
      <c r="N63" s="64" t="s">
        <v>465</v>
      </c>
      <c r="O63" s="64" t="s">
        <v>511</v>
      </c>
      <c r="P63" s="64" t="s">
        <v>417</v>
      </c>
      <c r="Q63" s="77" t="s">
        <v>341</v>
      </c>
      <c r="R63" s="74">
        <v>10</v>
      </c>
      <c r="S63" s="78">
        <v>113.5</v>
      </c>
      <c r="T63" s="75">
        <f t="shared" si="6"/>
        <v>1135</v>
      </c>
      <c r="U63" s="79">
        <v>295</v>
      </c>
      <c r="V63" s="76">
        <f t="shared" si="7"/>
        <v>2950</v>
      </c>
    </row>
    <row r="64" spans="2:22">
      <c r="B64" s="63" t="s">
        <v>411</v>
      </c>
      <c r="C64" s="64" t="s">
        <v>34</v>
      </c>
      <c r="D64" s="64">
        <v>10</v>
      </c>
      <c r="E64" s="65" t="s">
        <v>526</v>
      </c>
      <c r="F64" s="64" t="s">
        <v>20</v>
      </c>
      <c r="G64" s="64" t="s">
        <v>373</v>
      </c>
      <c r="H64" s="64" t="s">
        <v>509</v>
      </c>
      <c r="I64" s="61" t="s">
        <v>527</v>
      </c>
      <c r="J64" s="64" t="s">
        <v>128</v>
      </c>
      <c r="K64" s="64" t="s">
        <v>55</v>
      </c>
      <c r="L64" s="64" t="s">
        <v>48</v>
      </c>
      <c r="M64" s="64" t="s">
        <v>416</v>
      </c>
      <c r="N64" s="64" t="s">
        <v>465</v>
      </c>
      <c r="O64" s="64" t="s">
        <v>511</v>
      </c>
      <c r="P64" s="64" t="s">
        <v>417</v>
      </c>
      <c r="Q64" s="77" t="s">
        <v>341</v>
      </c>
      <c r="R64" s="74">
        <v>5</v>
      </c>
      <c r="S64" s="78">
        <v>113.5</v>
      </c>
      <c r="T64" s="75">
        <f t="shared" si="6"/>
        <v>567.5</v>
      </c>
      <c r="U64" s="79">
        <v>295</v>
      </c>
      <c r="V64" s="76">
        <f t="shared" si="7"/>
        <v>1475</v>
      </c>
    </row>
    <row r="65" spans="2:22">
      <c r="B65" s="63" t="s">
        <v>455</v>
      </c>
      <c r="C65" s="64" t="s">
        <v>15</v>
      </c>
      <c r="D65" s="64">
        <v>3</v>
      </c>
      <c r="E65" s="65" t="s">
        <v>528</v>
      </c>
      <c r="F65" s="64" t="s">
        <v>20</v>
      </c>
      <c r="G65" s="64" t="s">
        <v>373</v>
      </c>
      <c r="H65" s="64" t="s">
        <v>509</v>
      </c>
      <c r="I65" s="61" t="s">
        <v>529</v>
      </c>
      <c r="J65" s="64" t="s">
        <v>128</v>
      </c>
      <c r="K65" s="64" t="s">
        <v>55</v>
      </c>
      <c r="L65" s="64" t="s">
        <v>48</v>
      </c>
      <c r="M65" s="64" t="s">
        <v>416</v>
      </c>
      <c r="N65" s="64" t="s">
        <v>465</v>
      </c>
      <c r="O65" s="64" t="s">
        <v>511</v>
      </c>
      <c r="P65" s="64" t="s">
        <v>417</v>
      </c>
      <c r="Q65" s="77" t="s">
        <v>341</v>
      </c>
      <c r="R65" s="74">
        <v>4</v>
      </c>
      <c r="S65" s="78">
        <v>113.5</v>
      </c>
      <c r="T65" s="75">
        <f t="shared" si="6"/>
        <v>454</v>
      </c>
      <c r="U65" s="79">
        <v>295</v>
      </c>
      <c r="V65" s="76">
        <f t="shared" si="7"/>
        <v>1180</v>
      </c>
    </row>
    <row r="66" spans="2:22">
      <c r="B66" s="63" t="s">
        <v>411</v>
      </c>
      <c r="C66" s="64" t="s">
        <v>31</v>
      </c>
      <c r="D66" s="64">
        <v>7</v>
      </c>
      <c r="E66" s="65" t="s">
        <v>530</v>
      </c>
      <c r="F66" s="64" t="s">
        <v>20</v>
      </c>
      <c r="G66" s="64" t="s">
        <v>373</v>
      </c>
      <c r="H66" s="64" t="s">
        <v>531</v>
      </c>
      <c r="I66" s="61" t="s">
        <v>532</v>
      </c>
      <c r="J66" s="64" t="s">
        <v>129</v>
      </c>
      <c r="K66" s="64" t="s">
        <v>55</v>
      </c>
      <c r="L66" s="64" t="s">
        <v>48</v>
      </c>
      <c r="M66" s="64" t="s">
        <v>416</v>
      </c>
      <c r="N66" s="64" t="s">
        <v>465</v>
      </c>
      <c r="O66" s="64" t="s">
        <v>533</v>
      </c>
      <c r="P66" s="64" t="s">
        <v>534</v>
      </c>
      <c r="Q66" s="77" t="s">
        <v>341</v>
      </c>
      <c r="R66" s="74">
        <v>1</v>
      </c>
      <c r="S66" s="78">
        <v>105.75</v>
      </c>
      <c r="T66" s="75">
        <f t="shared" si="6"/>
        <v>105.75</v>
      </c>
      <c r="U66" s="79">
        <v>275</v>
      </c>
      <c r="V66" s="76">
        <f t="shared" si="7"/>
        <v>275</v>
      </c>
    </row>
    <row r="67" spans="2:22">
      <c r="B67" s="63" t="s">
        <v>411</v>
      </c>
      <c r="C67" s="64" t="s">
        <v>26</v>
      </c>
      <c r="D67" s="64">
        <v>3</v>
      </c>
      <c r="E67" s="65" t="s">
        <v>535</v>
      </c>
      <c r="F67" s="64" t="s">
        <v>20</v>
      </c>
      <c r="G67" s="64" t="s">
        <v>420</v>
      </c>
      <c r="H67" s="64" t="s">
        <v>536</v>
      </c>
      <c r="I67" s="61" t="s">
        <v>537</v>
      </c>
      <c r="J67" s="64" t="s">
        <v>130</v>
      </c>
      <c r="K67" s="64" t="s">
        <v>55</v>
      </c>
      <c r="L67" s="64" t="s">
        <v>48</v>
      </c>
      <c r="M67" s="64" t="s">
        <v>416</v>
      </c>
      <c r="N67" s="64" t="s">
        <v>465</v>
      </c>
      <c r="O67" s="64" t="s">
        <v>538</v>
      </c>
      <c r="P67" s="64" t="s">
        <v>417</v>
      </c>
      <c r="Q67" s="77" t="s">
        <v>341</v>
      </c>
      <c r="R67" s="74">
        <v>1</v>
      </c>
      <c r="S67" s="78">
        <v>113.5</v>
      </c>
      <c r="T67" s="75">
        <f t="shared" si="6"/>
        <v>113.5</v>
      </c>
      <c r="U67" s="79">
        <v>295</v>
      </c>
      <c r="V67" s="76">
        <f t="shared" si="7"/>
        <v>295</v>
      </c>
    </row>
    <row r="68" spans="2:22">
      <c r="B68" s="63" t="s">
        <v>411</v>
      </c>
      <c r="C68" s="64" t="s">
        <v>34</v>
      </c>
      <c r="D68" s="64">
        <v>10</v>
      </c>
      <c r="E68" s="65" t="s">
        <v>539</v>
      </c>
      <c r="F68" s="64" t="s">
        <v>540</v>
      </c>
      <c r="G68" s="64" t="s">
        <v>420</v>
      </c>
      <c r="H68" s="64" t="s">
        <v>541</v>
      </c>
      <c r="I68" s="61" t="s">
        <v>542</v>
      </c>
      <c r="J68" s="64" t="s">
        <v>164</v>
      </c>
      <c r="K68" s="64" t="s">
        <v>46</v>
      </c>
      <c r="L68" s="64" t="s">
        <v>48</v>
      </c>
      <c r="M68" s="64" t="s">
        <v>416</v>
      </c>
      <c r="N68" s="64" t="s">
        <v>423</v>
      </c>
      <c r="O68" s="64" t="s">
        <v>543</v>
      </c>
      <c r="P68" s="64" t="s">
        <v>544</v>
      </c>
      <c r="Q68" s="77" t="s">
        <v>341</v>
      </c>
      <c r="R68" s="74">
        <v>62</v>
      </c>
      <c r="S68" s="78">
        <v>102</v>
      </c>
      <c r="T68" s="75">
        <f t="shared" si="6"/>
        <v>6324</v>
      </c>
      <c r="U68" s="79">
        <v>265</v>
      </c>
      <c r="V68" s="76">
        <f t="shared" si="7"/>
        <v>16430</v>
      </c>
    </row>
    <row r="69" spans="2:22">
      <c r="B69" s="63" t="s">
        <v>455</v>
      </c>
      <c r="C69" s="64" t="s">
        <v>14</v>
      </c>
      <c r="D69" s="64">
        <v>1</v>
      </c>
      <c r="E69" s="65" t="s">
        <v>545</v>
      </c>
      <c r="F69" s="64" t="s">
        <v>20</v>
      </c>
      <c r="G69" s="64" t="s">
        <v>373</v>
      </c>
      <c r="H69" s="64" t="s">
        <v>546</v>
      </c>
      <c r="I69" s="61" t="s">
        <v>547</v>
      </c>
      <c r="J69" s="64" t="s">
        <v>131</v>
      </c>
      <c r="K69" s="64" t="s">
        <v>55</v>
      </c>
      <c r="L69" s="64" t="s">
        <v>48</v>
      </c>
      <c r="M69" s="64" t="s">
        <v>416</v>
      </c>
      <c r="N69" s="64" t="s">
        <v>465</v>
      </c>
      <c r="O69" s="64" t="s">
        <v>339</v>
      </c>
      <c r="P69" s="64" t="s">
        <v>548</v>
      </c>
      <c r="Q69" s="77" t="s">
        <v>341</v>
      </c>
      <c r="R69" s="74">
        <v>2</v>
      </c>
      <c r="S69" s="78">
        <v>94.25</v>
      </c>
      <c r="T69" s="75">
        <f t="shared" si="6"/>
        <v>188.5</v>
      </c>
      <c r="U69" s="79">
        <v>245</v>
      </c>
      <c r="V69" s="76">
        <f t="shared" si="7"/>
        <v>490</v>
      </c>
    </row>
    <row r="70" spans="2:22">
      <c r="B70" s="63" t="s">
        <v>411</v>
      </c>
      <c r="C70" s="64" t="s">
        <v>24</v>
      </c>
      <c r="D70" s="64">
        <v>2</v>
      </c>
      <c r="E70" s="65" t="s">
        <v>549</v>
      </c>
      <c r="F70" s="64" t="s">
        <v>20</v>
      </c>
      <c r="G70" s="64" t="s">
        <v>373</v>
      </c>
      <c r="H70" s="64" t="s">
        <v>550</v>
      </c>
      <c r="I70" s="61" t="s">
        <v>551</v>
      </c>
      <c r="J70" s="64" t="s">
        <v>132</v>
      </c>
      <c r="K70" s="64" t="s">
        <v>55</v>
      </c>
      <c r="L70" s="64" t="s">
        <v>48</v>
      </c>
      <c r="M70" s="64" t="s">
        <v>416</v>
      </c>
      <c r="N70" s="64" t="s">
        <v>465</v>
      </c>
      <c r="O70" s="64" t="s">
        <v>339</v>
      </c>
      <c r="P70" s="64" t="s">
        <v>552</v>
      </c>
      <c r="Q70" s="77" t="s">
        <v>341</v>
      </c>
      <c r="R70" s="74">
        <v>1</v>
      </c>
      <c r="S70" s="78">
        <v>105.75</v>
      </c>
      <c r="T70" s="75">
        <f t="shared" si="6"/>
        <v>105.75</v>
      </c>
      <c r="U70" s="79">
        <v>275</v>
      </c>
      <c r="V70" s="76">
        <f t="shared" si="7"/>
        <v>275</v>
      </c>
    </row>
    <row r="71" spans="2:22">
      <c r="B71" s="63" t="s">
        <v>411</v>
      </c>
      <c r="C71" s="64" t="s">
        <v>31</v>
      </c>
      <c r="D71" s="64">
        <v>7</v>
      </c>
      <c r="E71" s="65" t="s">
        <v>553</v>
      </c>
      <c r="F71" s="64" t="s">
        <v>20</v>
      </c>
      <c r="G71" s="64" t="s">
        <v>554</v>
      </c>
      <c r="H71" s="64" t="s">
        <v>555</v>
      </c>
      <c r="I71" s="61" t="s">
        <v>556</v>
      </c>
      <c r="J71" s="64" t="s">
        <v>133</v>
      </c>
      <c r="K71" s="64" t="s">
        <v>55</v>
      </c>
      <c r="L71" s="64" t="s">
        <v>48</v>
      </c>
      <c r="M71" s="64" t="s">
        <v>416</v>
      </c>
      <c r="N71" s="64" t="s">
        <v>557</v>
      </c>
      <c r="O71" s="64" t="s">
        <v>51</v>
      </c>
      <c r="P71" s="64" t="s">
        <v>417</v>
      </c>
      <c r="Q71" s="77" t="s">
        <v>341</v>
      </c>
      <c r="R71" s="74">
        <v>1</v>
      </c>
      <c r="S71" s="78">
        <v>83</v>
      </c>
      <c r="T71" s="75">
        <f t="shared" si="6"/>
        <v>83</v>
      </c>
      <c r="U71" s="79">
        <v>215</v>
      </c>
      <c r="V71" s="76">
        <f t="shared" si="7"/>
        <v>215</v>
      </c>
    </row>
    <row r="72" spans="2:22">
      <c r="B72" s="63" t="s">
        <v>411</v>
      </c>
      <c r="C72" s="64" t="s">
        <v>26</v>
      </c>
      <c r="D72" s="64">
        <v>3</v>
      </c>
      <c r="E72" s="65" t="s">
        <v>558</v>
      </c>
      <c r="F72" s="64" t="s">
        <v>20</v>
      </c>
      <c r="G72" s="64" t="s">
        <v>355</v>
      </c>
      <c r="H72" s="64" t="s">
        <v>559</v>
      </c>
      <c r="I72" s="61" t="s">
        <v>560</v>
      </c>
      <c r="J72" s="64" t="s">
        <v>134</v>
      </c>
      <c r="K72" s="64" t="s">
        <v>55</v>
      </c>
      <c r="L72" s="64" t="s">
        <v>48</v>
      </c>
      <c r="M72" s="64" t="s">
        <v>416</v>
      </c>
      <c r="N72" s="64" t="s">
        <v>465</v>
      </c>
      <c r="O72" s="64" t="s">
        <v>466</v>
      </c>
      <c r="P72" s="64" t="s">
        <v>417</v>
      </c>
      <c r="Q72" s="77" t="s">
        <v>341</v>
      </c>
      <c r="R72" s="74">
        <v>127</v>
      </c>
      <c r="S72" s="78">
        <v>25</v>
      </c>
      <c r="T72" s="75">
        <f t="shared" ref="T72:T110" si="8">S72*R72</f>
        <v>3175</v>
      </c>
      <c r="U72" s="79">
        <v>65</v>
      </c>
      <c r="V72" s="76">
        <f t="shared" ref="V72:V110" si="9">U72*R72</f>
        <v>8255</v>
      </c>
    </row>
    <row r="73" spans="2:22">
      <c r="B73" s="63" t="s">
        <v>411</v>
      </c>
      <c r="C73" s="64" t="s">
        <v>28</v>
      </c>
      <c r="D73" s="64">
        <v>5</v>
      </c>
      <c r="E73" s="65" t="s">
        <v>561</v>
      </c>
      <c r="F73" s="64" t="s">
        <v>20</v>
      </c>
      <c r="G73" s="64" t="s">
        <v>355</v>
      </c>
      <c r="H73" s="64" t="s">
        <v>559</v>
      </c>
      <c r="I73" s="61" t="s">
        <v>562</v>
      </c>
      <c r="J73" s="64" t="s">
        <v>134</v>
      </c>
      <c r="K73" s="64" t="s">
        <v>55</v>
      </c>
      <c r="L73" s="64" t="s">
        <v>48</v>
      </c>
      <c r="M73" s="64" t="s">
        <v>416</v>
      </c>
      <c r="N73" s="64" t="s">
        <v>465</v>
      </c>
      <c r="O73" s="64" t="s">
        <v>466</v>
      </c>
      <c r="P73" s="64" t="s">
        <v>417</v>
      </c>
      <c r="Q73" s="77" t="s">
        <v>341</v>
      </c>
      <c r="R73" s="74">
        <v>171</v>
      </c>
      <c r="S73" s="78">
        <v>25</v>
      </c>
      <c r="T73" s="75">
        <f t="shared" si="8"/>
        <v>4275</v>
      </c>
      <c r="U73" s="79">
        <v>65</v>
      </c>
      <c r="V73" s="76">
        <f t="shared" si="9"/>
        <v>11115</v>
      </c>
    </row>
    <row r="74" spans="2:22">
      <c r="B74" s="63" t="s">
        <v>411</v>
      </c>
      <c r="C74" s="64" t="s">
        <v>31</v>
      </c>
      <c r="D74" s="64">
        <v>7</v>
      </c>
      <c r="E74" s="65" t="s">
        <v>563</v>
      </c>
      <c r="F74" s="64" t="s">
        <v>20</v>
      </c>
      <c r="G74" s="64" t="s">
        <v>355</v>
      </c>
      <c r="H74" s="64" t="s">
        <v>559</v>
      </c>
      <c r="I74" s="61" t="s">
        <v>564</v>
      </c>
      <c r="J74" s="64" t="s">
        <v>134</v>
      </c>
      <c r="K74" s="64" t="s">
        <v>55</v>
      </c>
      <c r="L74" s="64" t="s">
        <v>48</v>
      </c>
      <c r="M74" s="64" t="s">
        <v>416</v>
      </c>
      <c r="N74" s="64" t="s">
        <v>465</v>
      </c>
      <c r="O74" s="64" t="s">
        <v>466</v>
      </c>
      <c r="P74" s="64" t="s">
        <v>417</v>
      </c>
      <c r="Q74" s="77" t="s">
        <v>341</v>
      </c>
      <c r="R74" s="74">
        <v>226</v>
      </c>
      <c r="S74" s="78">
        <v>25</v>
      </c>
      <c r="T74" s="75">
        <f t="shared" si="8"/>
        <v>5650</v>
      </c>
      <c r="U74" s="79">
        <v>65</v>
      </c>
      <c r="V74" s="76">
        <f t="shared" si="9"/>
        <v>14690</v>
      </c>
    </row>
    <row r="75" spans="2:22">
      <c r="B75" s="63" t="s">
        <v>411</v>
      </c>
      <c r="C75" s="64" t="s">
        <v>33</v>
      </c>
      <c r="D75" s="64">
        <v>9</v>
      </c>
      <c r="E75" s="65" t="s">
        <v>565</v>
      </c>
      <c r="F75" s="64" t="s">
        <v>20</v>
      </c>
      <c r="G75" s="64" t="s">
        <v>355</v>
      </c>
      <c r="H75" s="64" t="s">
        <v>559</v>
      </c>
      <c r="I75" s="61" t="s">
        <v>566</v>
      </c>
      <c r="J75" s="64" t="s">
        <v>134</v>
      </c>
      <c r="K75" s="64" t="s">
        <v>55</v>
      </c>
      <c r="L75" s="64" t="s">
        <v>48</v>
      </c>
      <c r="M75" s="64" t="s">
        <v>416</v>
      </c>
      <c r="N75" s="64" t="s">
        <v>465</v>
      </c>
      <c r="O75" s="64" t="s">
        <v>466</v>
      </c>
      <c r="P75" s="64" t="s">
        <v>417</v>
      </c>
      <c r="Q75" s="77" t="s">
        <v>341</v>
      </c>
      <c r="R75" s="74">
        <v>105</v>
      </c>
      <c r="S75" s="78">
        <v>25</v>
      </c>
      <c r="T75" s="75">
        <f t="shared" si="8"/>
        <v>2625</v>
      </c>
      <c r="U75" s="79">
        <v>65</v>
      </c>
      <c r="V75" s="76">
        <f t="shared" si="9"/>
        <v>6825</v>
      </c>
    </row>
    <row r="76" spans="2:22">
      <c r="B76" s="63" t="s">
        <v>411</v>
      </c>
      <c r="C76" s="64" t="s">
        <v>31</v>
      </c>
      <c r="D76" s="64">
        <v>7</v>
      </c>
      <c r="E76" s="65" t="s">
        <v>563</v>
      </c>
      <c r="F76" s="64" t="s">
        <v>20</v>
      </c>
      <c r="G76" s="64" t="s">
        <v>420</v>
      </c>
      <c r="H76" s="64" t="s">
        <v>567</v>
      </c>
      <c r="I76" s="61" t="s">
        <v>568</v>
      </c>
      <c r="J76" s="64" t="s">
        <v>134</v>
      </c>
      <c r="K76" s="64" t="s">
        <v>55</v>
      </c>
      <c r="L76" s="64" t="s">
        <v>48</v>
      </c>
      <c r="M76" s="64" t="s">
        <v>416</v>
      </c>
      <c r="N76" s="64" t="s">
        <v>465</v>
      </c>
      <c r="O76" s="64" t="s">
        <v>466</v>
      </c>
      <c r="P76" s="64" t="s">
        <v>417</v>
      </c>
      <c r="Q76" s="77" t="s">
        <v>341</v>
      </c>
      <c r="R76" s="74">
        <v>9</v>
      </c>
      <c r="S76" s="78">
        <v>27</v>
      </c>
      <c r="T76" s="75">
        <f t="shared" si="8"/>
        <v>243</v>
      </c>
      <c r="U76" s="79">
        <v>70</v>
      </c>
      <c r="V76" s="76">
        <f t="shared" si="9"/>
        <v>630</v>
      </c>
    </row>
    <row r="77" spans="2:22">
      <c r="B77" s="63" t="s">
        <v>411</v>
      </c>
      <c r="C77" s="64" t="s">
        <v>33</v>
      </c>
      <c r="D77" s="64">
        <v>9</v>
      </c>
      <c r="E77" s="65" t="s">
        <v>565</v>
      </c>
      <c r="F77" s="64" t="s">
        <v>20</v>
      </c>
      <c r="G77" s="64" t="s">
        <v>420</v>
      </c>
      <c r="H77" s="64" t="s">
        <v>567</v>
      </c>
      <c r="I77" s="61" t="s">
        <v>569</v>
      </c>
      <c r="J77" s="64" t="s">
        <v>134</v>
      </c>
      <c r="K77" s="64" t="s">
        <v>55</v>
      </c>
      <c r="L77" s="64" t="s">
        <v>48</v>
      </c>
      <c r="M77" s="64" t="s">
        <v>416</v>
      </c>
      <c r="N77" s="64" t="s">
        <v>465</v>
      </c>
      <c r="O77" s="64" t="s">
        <v>466</v>
      </c>
      <c r="P77" s="64" t="s">
        <v>417</v>
      </c>
      <c r="Q77" s="77" t="s">
        <v>341</v>
      </c>
      <c r="R77" s="74">
        <v>7</v>
      </c>
      <c r="S77" s="78">
        <v>27</v>
      </c>
      <c r="T77" s="75">
        <f t="shared" si="8"/>
        <v>189</v>
      </c>
      <c r="U77" s="79">
        <v>70</v>
      </c>
      <c r="V77" s="76">
        <f t="shared" si="9"/>
        <v>490</v>
      </c>
    </row>
    <row r="78" spans="2:22">
      <c r="B78" s="63" t="s">
        <v>411</v>
      </c>
      <c r="C78" s="64" t="s">
        <v>23</v>
      </c>
      <c r="D78" s="64">
        <v>1</v>
      </c>
      <c r="E78" s="65" t="s">
        <v>570</v>
      </c>
      <c r="F78" s="64" t="s">
        <v>20</v>
      </c>
      <c r="G78" s="64" t="s">
        <v>355</v>
      </c>
      <c r="H78" s="64" t="s">
        <v>571</v>
      </c>
      <c r="I78" s="61" t="s">
        <v>572</v>
      </c>
      <c r="J78" s="64" t="s">
        <v>134</v>
      </c>
      <c r="K78" s="64" t="s">
        <v>55</v>
      </c>
      <c r="L78" s="64" t="s">
        <v>48</v>
      </c>
      <c r="M78" s="64" t="s">
        <v>416</v>
      </c>
      <c r="N78" s="64" t="s">
        <v>465</v>
      </c>
      <c r="O78" s="64" t="s">
        <v>466</v>
      </c>
      <c r="P78" s="64" t="s">
        <v>573</v>
      </c>
      <c r="Q78" s="77" t="s">
        <v>341</v>
      </c>
      <c r="R78" s="74">
        <v>48</v>
      </c>
      <c r="S78" s="78">
        <v>25</v>
      </c>
      <c r="T78" s="75">
        <f t="shared" si="8"/>
        <v>1200</v>
      </c>
      <c r="U78" s="79">
        <v>65</v>
      </c>
      <c r="V78" s="76">
        <f t="shared" si="9"/>
        <v>3120</v>
      </c>
    </row>
    <row r="79" spans="2:22">
      <c r="B79" s="63" t="s">
        <v>411</v>
      </c>
      <c r="C79" s="64" t="s">
        <v>26</v>
      </c>
      <c r="D79" s="64">
        <v>3</v>
      </c>
      <c r="E79" s="65" t="s">
        <v>574</v>
      </c>
      <c r="F79" s="64" t="s">
        <v>20</v>
      </c>
      <c r="G79" s="64" t="s">
        <v>355</v>
      </c>
      <c r="H79" s="64" t="s">
        <v>571</v>
      </c>
      <c r="I79" s="61" t="s">
        <v>575</v>
      </c>
      <c r="J79" s="64" t="s">
        <v>134</v>
      </c>
      <c r="K79" s="64" t="s">
        <v>55</v>
      </c>
      <c r="L79" s="64" t="s">
        <v>48</v>
      </c>
      <c r="M79" s="64" t="s">
        <v>416</v>
      </c>
      <c r="N79" s="64" t="s">
        <v>465</v>
      </c>
      <c r="O79" s="64" t="s">
        <v>466</v>
      </c>
      <c r="P79" s="64" t="s">
        <v>573</v>
      </c>
      <c r="Q79" s="77" t="s">
        <v>341</v>
      </c>
      <c r="R79" s="74">
        <v>186</v>
      </c>
      <c r="S79" s="78">
        <v>25</v>
      </c>
      <c r="T79" s="75">
        <f t="shared" si="8"/>
        <v>4650</v>
      </c>
      <c r="U79" s="79">
        <v>65</v>
      </c>
      <c r="V79" s="76">
        <f t="shared" si="9"/>
        <v>12090</v>
      </c>
    </row>
    <row r="80" spans="2:22">
      <c r="B80" s="63" t="s">
        <v>411</v>
      </c>
      <c r="C80" s="64" t="s">
        <v>28</v>
      </c>
      <c r="D80" s="64">
        <v>5</v>
      </c>
      <c r="E80" s="65" t="s">
        <v>576</v>
      </c>
      <c r="F80" s="64" t="s">
        <v>20</v>
      </c>
      <c r="G80" s="64" t="s">
        <v>355</v>
      </c>
      <c r="H80" s="64" t="s">
        <v>571</v>
      </c>
      <c r="I80" s="61" t="s">
        <v>577</v>
      </c>
      <c r="J80" s="64" t="s">
        <v>134</v>
      </c>
      <c r="K80" s="64" t="s">
        <v>55</v>
      </c>
      <c r="L80" s="64" t="s">
        <v>48</v>
      </c>
      <c r="M80" s="64" t="s">
        <v>416</v>
      </c>
      <c r="N80" s="64" t="s">
        <v>465</v>
      </c>
      <c r="O80" s="64" t="s">
        <v>466</v>
      </c>
      <c r="P80" s="64" t="s">
        <v>573</v>
      </c>
      <c r="Q80" s="77" t="s">
        <v>341</v>
      </c>
      <c r="R80" s="74">
        <v>333</v>
      </c>
      <c r="S80" s="78">
        <v>25</v>
      </c>
      <c r="T80" s="75">
        <f t="shared" si="8"/>
        <v>8325</v>
      </c>
      <c r="U80" s="79">
        <v>65</v>
      </c>
      <c r="V80" s="76">
        <f t="shared" si="9"/>
        <v>21645</v>
      </c>
    </row>
    <row r="81" spans="2:22">
      <c r="B81" s="63" t="s">
        <v>411</v>
      </c>
      <c r="C81" s="64" t="s">
        <v>31</v>
      </c>
      <c r="D81" s="64">
        <v>7</v>
      </c>
      <c r="E81" s="65" t="s">
        <v>578</v>
      </c>
      <c r="F81" s="64" t="s">
        <v>20</v>
      </c>
      <c r="G81" s="64" t="s">
        <v>355</v>
      </c>
      <c r="H81" s="64" t="s">
        <v>571</v>
      </c>
      <c r="I81" s="61" t="s">
        <v>579</v>
      </c>
      <c r="J81" s="64" t="s">
        <v>134</v>
      </c>
      <c r="K81" s="64" t="s">
        <v>55</v>
      </c>
      <c r="L81" s="64" t="s">
        <v>48</v>
      </c>
      <c r="M81" s="64" t="s">
        <v>416</v>
      </c>
      <c r="N81" s="64" t="s">
        <v>465</v>
      </c>
      <c r="O81" s="64" t="s">
        <v>466</v>
      </c>
      <c r="P81" s="64" t="s">
        <v>573</v>
      </c>
      <c r="Q81" s="77" t="s">
        <v>341</v>
      </c>
      <c r="R81" s="74">
        <v>352</v>
      </c>
      <c r="S81" s="78">
        <v>25</v>
      </c>
      <c r="T81" s="75">
        <f t="shared" si="8"/>
        <v>8800</v>
      </c>
      <c r="U81" s="79">
        <v>65</v>
      </c>
      <c r="V81" s="76">
        <f t="shared" si="9"/>
        <v>22880</v>
      </c>
    </row>
    <row r="82" spans="2:22">
      <c r="B82" s="63" t="s">
        <v>411</v>
      </c>
      <c r="C82" s="64" t="s">
        <v>33</v>
      </c>
      <c r="D82" s="64">
        <v>9</v>
      </c>
      <c r="E82" s="65" t="s">
        <v>580</v>
      </c>
      <c r="F82" s="64" t="s">
        <v>20</v>
      </c>
      <c r="G82" s="64" t="s">
        <v>355</v>
      </c>
      <c r="H82" s="64" t="s">
        <v>571</v>
      </c>
      <c r="I82" s="61" t="s">
        <v>581</v>
      </c>
      <c r="J82" s="64" t="s">
        <v>134</v>
      </c>
      <c r="K82" s="64" t="s">
        <v>55</v>
      </c>
      <c r="L82" s="64" t="s">
        <v>48</v>
      </c>
      <c r="M82" s="64" t="s">
        <v>416</v>
      </c>
      <c r="N82" s="64" t="s">
        <v>465</v>
      </c>
      <c r="O82" s="64" t="s">
        <v>466</v>
      </c>
      <c r="P82" s="64" t="s">
        <v>573</v>
      </c>
      <c r="Q82" s="77" t="s">
        <v>341</v>
      </c>
      <c r="R82" s="74">
        <v>192</v>
      </c>
      <c r="S82" s="78">
        <v>25</v>
      </c>
      <c r="T82" s="75">
        <f t="shared" si="8"/>
        <v>4800</v>
      </c>
      <c r="U82" s="79">
        <v>65</v>
      </c>
      <c r="V82" s="76">
        <f t="shared" si="9"/>
        <v>12480</v>
      </c>
    </row>
    <row r="83" spans="2:22">
      <c r="B83" s="63" t="s">
        <v>411</v>
      </c>
      <c r="C83" s="64" t="s">
        <v>28</v>
      </c>
      <c r="D83" s="64">
        <v>5</v>
      </c>
      <c r="E83" s="65" t="s">
        <v>576</v>
      </c>
      <c r="F83" s="64" t="s">
        <v>20</v>
      </c>
      <c r="G83" s="64" t="s">
        <v>420</v>
      </c>
      <c r="H83" s="64" t="s">
        <v>582</v>
      </c>
      <c r="I83" s="61" t="s">
        <v>583</v>
      </c>
      <c r="J83" s="64" t="s">
        <v>134</v>
      </c>
      <c r="K83" s="64" t="s">
        <v>55</v>
      </c>
      <c r="L83" s="64" t="s">
        <v>48</v>
      </c>
      <c r="M83" s="64" t="s">
        <v>416</v>
      </c>
      <c r="N83" s="64" t="s">
        <v>465</v>
      </c>
      <c r="O83" s="64" t="s">
        <v>466</v>
      </c>
      <c r="P83" s="64" t="s">
        <v>573</v>
      </c>
      <c r="Q83" s="77" t="s">
        <v>341</v>
      </c>
      <c r="R83" s="74">
        <v>53</v>
      </c>
      <c r="S83" s="78">
        <v>27</v>
      </c>
      <c r="T83" s="75">
        <f t="shared" si="8"/>
        <v>1431</v>
      </c>
      <c r="U83" s="79">
        <v>70</v>
      </c>
      <c r="V83" s="76">
        <f t="shared" si="9"/>
        <v>3710</v>
      </c>
    </row>
    <row r="84" spans="2:22">
      <c r="B84" s="63" t="s">
        <v>411</v>
      </c>
      <c r="C84" s="64" t="s">
        <v>31</v>
      </c>
      <c r="D84" s="64">
        <v>7</v>
      </c>
      <c r="E84" s="65" t="s">
        <v>578</v>
      </c>
      <c r="F84" s="64" t="s">
        <v>20</v>
      </c>
      <c r="G84" s="64" t="s">
        <v>420</v>
      </c>
      <c r="H84" s="64" t="s">
        <v>582</v>
      </c>
      <c r="I84" s="61" t="s">
        <v>584</v>
      </c>
      <c r="J84" s="64" t="s">
        <v>134</v>
      </c>
      <c r="K84" s="64" t="s">
        <v>55</v>
      </c>
      <c r="L84" s="64" t="s">
        <v>48</v>
      </c>
      <c r="M84" s="64" t="s">
        <v>416</v>
      </c>
      <c r="N84" s="64" t="s">
        <v>465</v>
      </c>
      <c r="O84" s="64" t="s">
        <v>466</v>
      </c>
      <c r="P84" s="64" t="s">
        <v>573</v>
      </c>
      <c r="Q84" s="77" t="s">
        <v>341</v>
      </c>
      <c r="R84" s="74">
        <v>94</v>
      </c>
      <c r="S84" s="78">
        <v>27</v>
      </c>
      <c r="T84" s="75">
        <f t="shared" si="8"/>
        <v>2538</v>
      </c>
      <c r="U84" s="79">
        <v>70</v>
      </c>
      <c r="V84" s="76">
        <f t="shared" si="9"/>
        <v>6580</v>
      </c>
    </row>
    <row r="85" spans="2:22">
      <c r="B85" s="63" t="s">
        <v>411</v>
      </c>
      <c r="C85" s="64" t="s">
        <v>33</v>
      </c>
      <c r="D85" s="64">
        <v>9</v>
      </c>
      <c r="E85" s="65" t="s">
        <v>580</v>
      </c>
      <c r="F85" s="64" t="s">
        <v>20</v>
      </c>
      <c r="G85" s="64" t="s">
        <v>420</v>
      </c>
      <c r="H85" s="64" t="s">
        <v>582</v>
      </c>
      <c r="I85" s="61" t="s">
        <v>585</v>
      </c>
      <c r="J85" s="64" t="s">
        <v>134</v>
      </c>
      <c r="K85" s="64" t="s">
        <v>55</v>
      </c>
      <c r="L85" s="64" t="s">
        <v>48</v>
      </c>
      <c r="M85" s="64" t="s">
        <v>416</v>
      </c>
      <c r="N85" s="64" t="s">
        <v>465</v>
      </c>
      <c r="O85" s="64" t="s">
        <v>466</v>
      </c>
      <c r="P85" s="64" t="s">
        <v>573</v>
      </c>
      <c r="Q85" s="77" t="s">
        <v>341</v>
      </c>
      <c r="R85" s="74">
        <v>71</v>
      </c>
      <c r="S85" s="78">
        <v>27</v>
      </c>
      <c r="T85" s="75">
        <f t="shared" si="8"/>
        <v>1917</v>
      </c>
      <c r="U85" s="79">
        <v>70</v>
      </c>
      <c r="V85" s="76">
        <f t="shared" si="9"/>
        <v>4970</v>
      </c>
    </row>
    <row r="86" spans="2:22">
      <c r="B86" s="63" t="s">
        <v>411</v>
      </c>
      <c r="C86" s="64" t="s">
        <v>26</v>
      </c>
      <c r="D86" s="64">
        <v>3</v>
      </c>
      <c r="E86" s="65" t="s">
        <v>586</v>
      </c>
      <c r="F86" s="64" t="s">
        <v>20</v>
      </c>
      <c r="G86" s="64" t="s">
        <v>420</v>
      </c>
      <c r="H86" s="64" t="s">
        <v>587</v>
      </c>
      <c r="I86" s="61" t="s">
        <v>588</v>
      </c>
      <c r="J86" s="64" t="s">
        <v>134</v>
      </c>
      <c r="K86" s="64" t="s">
        <v>55</v>
      </c>
      <c r="L86" s="64" t="s">
        <v>48</v>
      </c>
      <c r="M86" s="64" t="s">
        <v>416</v>
      </c>
      <c r="N86" s="64" t="s">
        <v>465</v>
      </c>
      <c r="O86" s="64" t="s">
        <v>466</v>
      </c>
      <c r="P86" s="64" t="s">
        <v>400</v>
      </c>
      <c r="Q86" s="77" t="s">
        <v>341</v>
      </c>
      <c r="R86" s="74">
        <v>12</v>
      </c>
      <c r="S86" s="78">
        <v>27</v>
      </c>
      <c r="T86" s="75">
        <f t="shared" si="8"/>
        <v>324</v>
      </c>
      <c r="U86" s="79">
        <v>70</v>
      </c>
      <c r="V86" s="76">
        <f t="shared" si="9"/>
        <v>840</v>
      </c>
    </row>
    <row r="87" spans="2:22">
      <c r="B87" s="63" t="s">
        <v>411</v>
      </c>
      <c r="C87" s="64" t="s">
        <v>28</v>
      </c>
      <c r="D87" s="64">
        <v>5</v>
      </c>
      <c r="E87" s="65" t="s">
        <v>589</v>
      </c>
      <c r="F87" s="64" t="s">
        <v>20</v>
      </c>
      <c r="G87" s="64" t="s">
        <v>420</v>
      </c>
      <c r="H87" s="64" t="s">
        <v>587</v>
      </c>
      <c r="I87" s="61" t="s">
        <v>590</v>
      </c>
      <c r="J87" s="64" t="s">
        <v>134</v>
      </c>
      <c r="K87" s="64" t="s">
        <v>55</v>
      </c>
      <c r="L87" s="64" t="s">
        <v>48</v>
      </c>
      <c r="M87" s="64" t="s">
        <v>416</v>
      </c>
      <c r="N87" s="64" t="s">
        <v>465</v>
      </c>
      <c r="O87" s="64" t="s">
        <v>466</v>
      </c>
      <c r="P87" s="64" t="s">
        <v>400</v>
      </c>
      <c r="Q87" s="77" t="s">
        <v>341</v>
      </c>
      <c r="R87" s="74">
        <v>56</v>
      </c>
      <c r="S87" s="78">
        <v>27</v>
      </c>
      <c r="T87" s="75">
        <f t="shared" si="8"/>
        <v>1512</v>
      </c>
      <c r="U87" s="79">
        <v>70</v>
      </c>
      <c r="V87" s="76">
        <f t="shared" si="9"/>
        <v>3920</v>
      </c>
    </row>
    <row r="88" spans="2:22">
      <c r="B88" s="63" t="s">
        <v>411</v>
      </c>
      <c r="C88" s="64" t="s">
        <v>31</v>
      </c>
      <c r="D88" s="64">
        <v>7</v>
      </c>
      <c r="E88" s="65" t="s">
        <v>591</v>
      </c>
      <c r="F88" s="64" t="s">
        <v>20</v>
      </c>
      <c r="G88" s="64" t="s">
        <v>420</v>
      </c>
      <c r="H88" s="64" t="s">
        <v>587</v>
      </c>
      <c r="I88" s="61" t="s">
        <v>592</v>
      </c>
      <c r="J88" s="64" t="s">
        <v>134</v>
      </c>
      <c r="K88" s="64" t="s">
        <v>55</v>
      </c>
      <c r="L88" s="64" t="s">
        <v>48</v>
      </c>
      <c r="M88" s="64" t="s">
        <v>416</v>
      </c>
      <c r="N88" s="64" t="s">
        <v>465</v>
      </c>
      <c r="O88" s="64" t="s">
        <v>466</v>
      </c>
      <c r="P88" s="64" t="s">
        <v>400</v>
      </c>
      <c r="Q88" s="77" t="s">
        <v>341</v>
      </c>
      <c r="R88" s="74">
        <v>75</v>
      </c>
      <c r="S88" s="78">
        <v>27</v>
      </c>
      <c r="T88" s="75">
        <f t="shared" si="8"/>
        <v>2025</v>
      </c>
      <c r="U88" s="79">
        <v>70</v>
      </c>
      <c r="V88" s="76">
        <f t="shared" si="9"/>
        <v>5250</v>
      </c>
    </row>
    <row r="89" spans="2:22">
      <c r="B89" s="63" t="s">
        <v>411</v>
      </c>
      <c r="C89" s="64" t="s">
        <v>33</v>
      </c>
      <c r="D89" s="64">
        <v>9</v>
      </c>
      <c r="E89" s="65" t="s">
        <v>593</v>
      </c>
      <c r="F89" s="64" t="s">
        <v>20</v>
      </c>
      <c r="G89" s="64" t="s">
        <v>420</v>
      </c>
      <c r="H89" s="64" t="s">
        <v>587</v>
      </c>
      <c r="I89" s="61" t="s">
        <v>594</v>
      </c>
      <c r="J89" s="64" t="s">
        <v>134</v>
      </c>
      <c r="K89" s="64" t="s">
        <v>55</v>
      </c>
      <c r="L89" s="64" t="s">
        <v>48</v>
      </c>
      <c r="M89" s="64" t="s">
        <v>416</v>
      </c>
      <c r="N89" s="64" t="s">
        <v>465</v>
      </c>
      <c r="O89" s="64" t="s">
        <v>466</v>
      </c>
      <c r="P89" s="64" t="s">
        <v>400</v>
      </c>
      <c r="Q89" s="77" t="s">
        <v>341</v>
      </c>
      <c r="R89" s="74">
        <v>66</v>
      </c>
      <c r="S89" s="78">
        <v>27</v>
      </c>
      <c r="T89" s="75">
        <f t="shared" si="8"/>
        <v>1782</v>
      </c>
      <c r="U89" s="79">
        <v>70</v>
      </c>
      <c r="V89" s="76">
        <f t="shared" si="9"/>
        <v>4620</v>
      </c>
    </row>
    <row r="90" spans="2:22">
      <c r="B90" s="63" t="s">
        <v>411</v>
      </c>
      <c r="C90" s="64" t="s">
        <v>26</v>
      </c>
      <c r="D90" s="64">
        <v>3</v>
      </c>
      <c r="E90" s="65" t="s">
        <v>595</v>
      </c>
      <c r="F90" s="64" t="s">
        <v>20</v>
      </c>
      <c r="G90" s="64" t="s">
        <v>355</v>
      </c>
      <c r="H90" s="64" t="s">
        <v>596</v>
      </c>
      <c r="I90" s="61" t="s">
        <v>597</v>
      </c>
      <c r="J90" s="64" t="s">
        <v>134</v>
      </c>
      <c r="K90" s="64" t="s">
        <v>55</v>
      </c>
      <c r="L90" s="64" t="s">
        <v>48</v>
      </c>
      <c r="M90" s="64" t="s">
        <v>416</v>
      </c>
      <c r="N90" s="64" t="s">
        <v>465</v>
      </c>
      <c r="O90" s="64" t="s">
        <v>466</v>
      </c>
      <c r="P90" s="64" t="s">
        <v>598</v>
      </c>
      <c r="Q90" s="77" t="s">
        <v>341</v>
      </c>
      <c r="R90" s="74">
        <v>148</v>
      </c>
      <c r="S90" s="78">
        <v>25</v>
      </c>
      <c r="T90" s="75">
        <f t="shared" si="8"/>
        <v>3700</v>
      </c>
      <c r="U90" s="79">
        <v>65</v>
      </c>
      <c r="V90" s="76">
        <f t="shared" si="9"/>
        <v>9620</v>
      </c>
    </row>
    <row r="91" spans="2:22">
      <c r="B91" s="63" t="s">
        <v>411</v>
      </c>
      <c r="C91" s="64" t="s">
        <v>28</v>
      </c>
      <c r="D91" s="64">
        <v>5</v>
      </c>
      <c r="E91" s="65" t="s">
        <v>599</v>
      </c>
      <c r="F91" s="64" t="s">
        <v>20</v>
      </c>
      <c r="G91" s="64" t="s">
        <v>355</v>
      </c>
      <c r="H91" s="64" t="s">
        <v>596</v>
      </c>
      <c r="I91" s="61" t="s">
        <v>600</v>
      </c>
      <c r="J91" s="64" t="s">
        <v>134</v>
      </c>
      <c r="K91" s="64" t="s">
        <v>55</v>
      </c>
      <c r="L91" s="64" t="s">
        <v>48</v>
      </c>
      <c r="M91" s="64" t="s">
        <v>416</v>
      </c>
      <c r="N91" s="64" t="s">
        <v>465</v>
      </c>
      <c r="O91" s="64" t="s">
        <v>466</v>
      </c>
      <c r="P91" s="64" t="s">
        <v>598</v>
      </c>
      <c r="Q91" s="77" t="s">
        <v>341</v>
      </c>
      <c r="R91" s="74">
        <v>317</v>
      </c>
      <c r="S91" s="78">
        <v>25</v>
      </c>
      <c r="T91" s="75">
        <f t="shared" si="8"/>
        <v>7925</v>
      </c>
      <c r="U91" s="79">
        <v>65</v>
      </c>
      <c r="V91" s="76">
        <f t="shared" si="9"/>
        <v>20605</v>
      </c>
    </row>
    <row r="92" spans="2:22">
      <c r="B92" s="63" t="s">
        <v>411</v>
      </c>
      <c r="C92" s="64" t="s">
        <v>31</v>
      </c>
      <c r="D92" s="64">
        <v>7</v>
      </c>
      <c r="E92" s="65" t="s">
        <v>601</v>
      </c>
      <c r="F92" s="64" t="s">
        <v>20</v>
      </c>
      <c r="G92" s="64" t="s">
        <v>355</v>
      </c>
      <c r="H92" s="64" t="s">
        <v>596</v>
      </c>
      <c r="I92" s="61" t="s">
        <v>602</v>
      </c>
      <c r="J92" s="64" t="s">
        <v>134</v>
      </c>
      <c r="K92" s="64" t="s">
        <v>55</v>
      </c>
      <c r="L92" s="64" t="s">
        <v>48</v>
      </c>
      <c r="M92" s="64" t="s">
        <v>416</v>
      </c>
      <c r="N92" s="64" t="s">
        <v>465</v>
      </c>
      <c r="O92" s="64" t="s">
        <v>466</v>
      </c>
      <c r="P92" s="64" t="s">
        <v>598</v>
      </c>
      <c r="Q92" s="77" t="s">
        <v>341</v>
      </c>
      <c r="R92" s="74">
        <v>371</v>
      </c>
      <c r="S92" s="78">
        <v>25</v>
      </c>
      <c r="T92" s="75">
        <f t="shared" si="8"/>
        <v>9275</v>
      </c>
      <c r="U92" s="79">
        <v>65</v>
      </c>
      <c r="V92" s="76">
        <f t="shared" si="9"/>
        <v>24115</v>
      </c>
    </row>
    <row r="93" spans="2:22">
      <c r="B93" s="63" t="s">
        <v>411</v>
      </c>
      <c r="C93" s="64" t="s">
        <v>33</v>
      </c>
      <c r="D93" s="64">
        <v>9</v>
      </c>
      <c r="E93" s="65" t="s">
        <v>603</v>
      </c>
      <c r="F93" s="64" t="s">
        <v>20</v>
      </c>
      <c r="G93" s="64" t="s">
        <v>355</v>
      </c>
      <c r="H93" s="64" t="s">
        <v>596</v>
      </c>
      <c r="I93" s="61" t="s">
        <v>604</v>
      </c>
      <c r="J93" s="64" t="s">
        <v>134</v>
      </c>
      <c r="K93" s="64" t="s">
        <v>55</v>
      </c>
      <c r="L93" s="64" t="s">
        <v>48</v>
      </c>
      <c r="M93" s="64" t="s">
        <v>416</v>
      </c>
      <c r="N93" s="64" t="s">
        <v>465</v>
      </c>
      <c r="O93" s="64" t="s">
        <v>466</v>
      </c>
      <c r="P93" s="64" t="s">
        <v>598</v>
      </c>
      <c r="Q93" s="77" t="s">
        <v>341</v>
      </c>
      <c r="R93" s="74">
        <v>172</v>
      </c>
      <c r="S93" s="78">
        <v>25</v>
      </c>
      <c r="T93" s="75">
        <f t="shared" si="8"/>
        <v>4300</v>
      </c>
      <c r="U93" s="79">
        <v>65</v>
      </c>
      <c r="V93" s="76">
        <f t="shared" si="9"/>
        <v>11180</v>
      </c>
    </row>
    <row r="94" spans="2:22">
      <c r="B94" s="63" t="s">
        <v>411</v>
      </c>
      <c r="C94" s="64" t="s">
        <v>23</v>
      </c>
      <c r="D94" s="64">
        <v>1</v>
      </c>
      <c r="E94" s="65" t="s">
        <v>605</v>
      </c>
      <c r="F94" s="64" t="s">
        <v>20</v>
      </c>
      <c r="G94" s="64" t="s">
        <v>420</v>
      </c>
      <c r="H94" s="64" t="s">
        <v>606</v>
      </c>
      <c r="I94" s="61" t="s">
        <v>607</v>
      </c>
      <c r="J94" s="64" t="s">
        <v>135</v>
      </c>
      <c r="K94" s="64" t="s">
        <v>55</v>
      </c>
      <c r="L94" s="64" t="s">
        <v>48</v>
      </c>
      <c r="M94" s="64" t="s">
        <v>416</v>
      </c>
      <c r="N94" s="64" t="s">
        <v>465</v>
      </c>
      <c r="O94" s="64" t="s">
        <v>339</v>
      </c>
      <c r="P94" s="64" t="s">
        <v>489</v>
      </c>
      <c r="Q94" s="77" t="s">
        <v>341</v>
      </c>
      <c r="R94" s="74">
        <v>6</v>
      </c>
      <c r="S94" s="78">
        <v>71.25</v>
      </c>
      <c r="T94" s="75">
        <f t="shared" si="8"/>
        <v>427.5</v>
      </c>
      <c r="U94" s="79">
        <v>185</v>
      </c>
      <c r="V94" s="76">
        <f t="shared" si="9"/>
        <v>1110</v>
      </c>
    </row>
    <row r="95" spans="2:22">
      <c r="B95" s="63" t="s">
        <v>411</v>
      </c>
      <c r="C95" s="64" t="s">
        <v>26</v>
      </c>
      <c r="D95" s="64">
        <v>3</v>
      </c>
      <c r="E95" s="65" t="s">
        <v>608</v>
      </c>
      <c r="F95" s="64" t="s">
        <v>20</v>
      </c>
      <c r="G95" s="64" t="s">
        <v>420</v>
      </c>
      <c r="H95" s="64" t="s">
        <v>606</v>
      </c>
      <c r="I95" s="61" t="s">
        <v>609</v>
      </c>
      <c r="J95" s="64" t="s">
        <v>135</v>
      </c>
      <c r="K95" s="64" t="s">
        <v>55</v>
      </c>
      <c r="L95" s="64" t="s">
        <v>48</v>
      </c>
      <c r="M95" s="64" t="s">
        <v>416</v>
      </c>
      <c r="N95" s="64" t="s">
        <v>465</v>
      </c>
      <c r="O95" s="64" t="s">
        <v>339</v>
      </c>
      <c r="P95" s="64" t="s">
        <v>489</v>
      </c>
      <c r="Q95" s="77" t="s">
        <v>341</v>
      </c>
      <c r="R95" s="74">
        <v>22</v>
      </c>
      <c r="S95" s="78">
        <v>71.25</v>
      </c>
      <c r="T95" s="75">
        <f t="shared" si="8"/>
        <v>1567.5</v>
      </c>
      <c r="U95" s="79">
        <v>185</v>
      </c>
      <c r="V95" s="76">
        <f t="shared" si="9"/>
        <v>4070</v>
      </c>
    </row>
    <row r="96" spans="2:22">
      <c r="B96" s="63" t="s">
        <v>411</v>
      </c>
      <c r="C96" s="64" t="s">
        <v>27</v>
      </c>
      <c r="D96" s="64">
        <v>4</v>
      </c>
      <c r="E96" s="65" t="s">
        <v>610</v>
      </c>
      <c r="F96" s="64" t="s">
        <v>20</v>
      </c>
      <c r="G96" s="64" t="s">
        <v>420</v>
      </c>
      <c r="H96" s="64" t="s">
        <v>606</v>
      </c>
      <c r="I96" s="61" t="s">
        <v>611</v>
      </c>
      <c r="J96" s="64" t="s">
        <v>135</v>
      </c>
      <c r="K96" s="64" t="s">
        <v>55</v>
      </c>
      <c r="L96" s="64" t="s">
        <v>48</v>
      </c>
      <c r="M96" s="64" t="s">
        <v>416</v>
      </c>
      <c r="N96" s="64" t="s">
        <v>465</v>
      </c>
      <c r="O96" s="64" t="s">
        <v>339</v>
      </c>
      <c r="P96" s="64" t="s">
        <v>489</v>
      </c>
      <c r="Q96" s="77" t="s">
        <v>341</v>
      </c>
      <c r="R96" s="74">
        <v>9</v>
      </c>
      <c r="S96" s="78">
        <v>71.25</v>
      </c>
      <c r="T96" s="75">
        <f t="shared" si="8"/>
        <v>641.25</v>
      </c>
      <c r="U96" s="79">
        <v>185</v>
      </c>
      <c r="V96" s="76">
        <f t="shared" si="9"/>
        <v>1665</v>
      </c>
    </row>
    <row r="97" spans="2:22">
      <c r="B97" s="63" t="s">
        <v>411</v>
      </c>
      <c r="C97" s="64" t="s">
        <v>28</v>
      </c>
      <c r="D97" s="64">
        <v>5</v>
      </c>
      <c r="E97" s="65" t="s">
        <v>612</v>
      </c>
      <c r="F97" s="64" t="s">
        <v>20</v>
      </c>
      <c r="G97" s="64" t="s">
        <v>420</v>
      </c>
      <c r="H97" s="64" t="s">
        <v>606</v>
      </c>
      <c r="I97" s="61" t="s">
        <v>613</v>
      </c>
      <c r="J97" s="64" t="s">
        <v>135</v>
      </c>
      <c r="K97" s="64" t="s">
        <v>55</v>
      </c>
      <c r="L97" s="64" t="s">
        <v>48</v>
      </c>
      <c r="M97" s="64" t="s">
        <v>416</v>
      </c>
      <c r="N97" s="64" t="s">
        <v>465</v>
      </c>
      <c r="O97" s="64" t="s">
        <v>339</v>
      </c>
      <c r="P97" s="64" t="s">
        <v>489</v>
      </c>
      <c r="Q97" s="77" t="s">
        <v>341</v>
      </c>
      <c r="R97" s="74">
        <v>32</v>
      </c>
      <c r="S97" s="78">
        <v>71.25</v>
      </c>
      <c r="T97" s="75">
        <f t="shared" si="8"/>
        <v>2280</v>
      </c>
      <c r="U97" s="79">
        <v>185</v>
      </c>
      <c r="V97" s="76">
        <f t="shared" si="9"/>
        <v>5920</v>
      </c>
    </row>
    <row r="98" spans="2:22">
      <c r="B98" s="63" t="s">
        <v>411</v>
      </c>
      <c r="C98" s="64" t="s">
        <v>29</v>
      </c>
      <c r="D98" s="64">
        <v>6</v>
      </c>
      <c r="E98" s="65" t="s">
        <v>614</v>
      </c>
      <c r="F98" s="64" t="s">
        <v>20</v>
      </c>
      <c r="G98" s="64" t="s">
        <v>420</v>
      </c>
      <c r="H98" s="64" t="s">
        <v>606</v>
      </c>
      <c r="I98" s="61" t="s">
        <v>615</v>
      </c>
      <c r="J98" s="64" t="s">
        <v>135</v>
      </c>
      <c r="K98" s="64" t="s">
        <v>55</v>
      </c>
      <c r="L98" s="64" t="s">
        <v>48</v>
      </c>
      <c r="M98" s="64" t="s">
        <v>416</v>
      </c>
      <c r="N98" s="64" t="s">
        <v>465</v>
      </c>
      <c r="O98" s="64" t="s">
        <v>339</v>
      </c>
      <c r="P98" s="64" t="s">
        <v>489</v>
      </c>
      <c r="Q98" s="77" t="s">
        <v>341</v>
      </c>
      <c r="R98" s="74">
        <v>1</v>
      </c>
      <c r="S98" s="78">
        <v>71.25</v>
      </c>
      <c r="T98" s="75">
        <f t="shared" si="8"/>
        <v>71.25</v>
      </c>
      <c r="U98" s="79">
        <v>185</v>
      </c>
      <c r="V98" s="76">
        <f t="shared" si="9"/>
        <v>185</v>
      </c>
    </row>
    <row r="99" spans="2:22">
      <c r="B99" s="63" t="s">
        <v>411</v>
      </c>
      <c r="C99" s="64" t="s">
        <v>31</v>
      </c>
      <c r="D99" s="64">
        <v>7</v>
      </c>
      <c r="E99" s="65" t="s">
        <v>616</v>
      </c>
      <c r="F99" s="64" t="s">
        <v>20</v>
      </c>
      <c r="G99" s="64" t="s">
        <v>420</v>
      </c>
      <c r="H99" s="64" t="s">
        <v>606</v>
      </c>
      <c r="I99" s="61" t="s">
        <v>617</v>
      </c>
      <c r="J99" s="64" t="s">
        <v>135</v>
      </c>
      <c r="K99" s="64" t="s">
        <v>55</v>
      </c>
      <c r="L99" s="64" t="s">
        <v>48</v>
      </c>
      <c r="M99" s="64" t="s">
        <v>416</v>
      </c>
      <c r="N99" s="64" t="s">
        <v>465</v>
      </c>
      <c r="O99" s="64" t="s">
        <v>339</v>
      </c>
      <c r="P99" s="64" t="s">
        <v>489</v>
      </c>
      <c r="Q99" s="77" t="s">
        <v>341</v>
      </c>
      <c r="R99" s="74">
        <v>24</v>
      </c>
      <c r="S99" s="78">
        <v>71.25</v>
      </c>
      <c r="T99" s="75">
        <f t="shared" si="8"/>
        <v>1710</v>
      </c>
      <c r="U99" s="79">
        <v>185</v>
      </c>
      <c r="V99" s="76">
        <f t="shared" si="9"/>
        <v>4440</v>
      </c>
    </row>
    <row r="100" spans="2:22">
      <c r="B100" s="63" t="s">
        <v>411</v>
      </c>
      <c r="C100" s="64" t="s">
        <v>32</v>
      </c>
      <c r="D100" s="64">
        <v>8</v>
      </c>
      <c r="E100" s="65" t="s">
        <v>618</v>
      </c>
      <c r="F100" s="64" t="s">
        <v>20</v>
      </c>
      <c r="G100" s="64" t="s">
        <v>420</v>
      </c>
      <c r="H100" s="64" t="s">
        <v>606</v>
      </c>
      <c r="I100" s="61" t="s">
        <v>619</v>
      </c>
      <c r="J100" s="64" t="s">
        <v>135</v>
      </c>
      <c r="K100" s="64" t="s">
        <v>55</v>
      </c>
      <c r="L100" s="64" t="s">
        <v>48</v>
      </c>
      <c r="M100" s="64" t="s">
        <v>416</v>
      </c>
      <c r="N100" s="64" t="s">
        <v>465</v>
      </c>
      <c r="O100" s="64" t="s">
        <v>339</v>
      </c>
      <c r="P100" s="64" t="s">
        <v>489</v>
      </c>
      <c r="Q100" s="77" t="s">
        <v>341</v>
      </c>
      <c r="R100" s="74">
        <v>2</v>
      </c>
      <c r="S100" s="78">
        <v>71.25</v>
      </c>
      <c r="T100" s="75">
        <f t="shared" si="8"/>
        <v>142.5</v>
      </c>
      <c r="U100" s="79">
        <v>185</v>
      </c>
      <c r="V100" s="76">
        <f t="shared" si="9"/>
        <v>370</v>
      </c>
    </row>
    <row r="101" spans="2:22">
      <c r="B101" s="63" t="s">
        <v>411</v>
      </c>
      <c r="C101" s="64" t="s">
        <v>33</v>
      </c>
      <c r="D101" s="64">
        <v>9</v>
      </c>
      <c r="E101" s="65" t="s">
        <v>620</v>
      </c>
      <c r="F101" s="64" t="s">
        <v>20</v>
      </c>
      <c r="G101" s="64" t="s">
        <v>420</v>
      </c>
      <c r="H101" s="64" t="s">
        <v>606</v>
      </c>
      <c r="I101" s="61" t="s">
        <v>621</v>
      </c>
      <c r="J101" s="64" t="s">
        <v>135</v>
      </c>
      <c r="K101" s="64" t="s">
        <v>55</v>
      </c>
      <c r="L101" s="64" t="s">
        <v>48</v>
      </c>
      <c r="M101" s="64" t="s">
        <v>416</v>
      </c>
      <c r="N101" s="64" t="s">
        <v>465</v>
      </c>
      <c r="O101" s="64" t="s">
        <v>339</v>
      </c>
      <c r="P101" s="64" t="s">
        <v>489</v>
      </c>
      <c r="Q101" s="77" t="s">
        <v>341</v>
      </c>
      <c r="R101" s="74">
        <v>22</v>
      </c>
      <c r="S101" s="78">
        <v>71.25</v>
      </c>
      <c r="T101" s="75">
        <f t="shared" si="8"/>
        <v>1567.5</v>
      </c>
      <c r="U101" s="79">
        <v>185</v>
      </c>
      <c r="V101" s="76">
        <f t="shared" si="9"/>
        <v>4070</v>
      </c>
    </row>
    <row r="102" spans="2:22">
      <c r="B102" s="63" t="s">
        <v>411</v>
      </c>
      <c r="C102" s="64" t="s">
        <v>34</v>
      </c>
      <c r="D102" s="64">
        <v>10</v>
      </c>
      <c r="E102" s="65" t="s">
        <v>622</v>
      </c>
      <c r="F102" s="64" t="s">
        <v>20</v>
      </c>
      <c r="G102" s="64" t="s">
        <v>420</v>
      </c>
      <c r="H102" s="64" t="s">
        <v>606</v>
      </c>
      <c r="I102" s="61" t="s">
        <v>623</v>
      </c>
      <c r="J102" s="64" t="s">
        <v>135</v>
      </c>
      <c r="K102" s="64" t="s">
        <v>55</v>
      </c>
      <c r="L102" s="64" t="s">
        <v>48</v>
      </c>
      <c r="M102" s="64" t="s">
        <v>416</v>
      </c>
      <c r="N102" s="64" t="s">
        <v>465</v>
      </c>
      <c r="O102" s="64" t="s">
        <v>339</v>
      </c>
      <c r="P102" s="64" t="s">
        <v>489</v>
      </c>
      <c r="Q102" s="77" t="s">
        <v>341</v>
      </c>
      <c r="R102" s="74">
        <v>12</v>
      </c>
      <c r="S102" s="78">
        <v>71.25</v>
      </c>
      <c r="T102" s="75">
        <f t="shared" si="8"/>
        <v>855</v>
      </c>
      <c r="U102" s="79">
        <v>185</v>
      </c>
      <c r="V102" s="76">
        <f t="shared" si="9"/>
        <v>2220</v>
      </c>
    </row>
    <row r="103" spans="2:22">
      <c r="B103" s="63" t="s">
        <v>411</v>
      </c>
      <c r="C103" s="64" t="s">
        <v>26</v>
      </c>
      <c r="D103" s="64">
        <v>3</v>
      </c>
      <c r="E103" s="65" t="s">
        <v>624</v>
      </c>
      <c r="F103" s="64" t="s">
        <v>20</v>
      </c>
      <c r="G103" s="64" t="s">
        <v>420</v>
      </c>
      <c r="H103" s="64" t="s">
        <v>625</v>
      </c>
      <c r="I103" s="61" t="s">
        <v>626</v>
      </c>
      <c r="J103" s="64" t="s">
        <v>136</v>
      </c>
      <c r="K103" s="64" t="s">
        <v>55</v>
      </c>
      <c r="L103" s="64" t="s">
        <v>48</v>
      </c>
      <c r="M103" s="64" t="s">
        <v>416</v>
      </c>
      <c r="N103" s="64" t="s">
        <v>465</v>
      </c>
      <c r="O103" s="64" t="s">
        <v>533</v>
      </c>
      <c r="P103" s="64" t="s">
        <v>627</v>
      </c>
      <c r="Q103" s="77" t="s">
        <v>341</v>
      </c>
      <c r="R103" s="74">
        <v>22</v>
      </c>
      <c r="S103" s="78">
        <v>75</v>
      </c>
      <c r="T103" s="75">
        <f t="shared" si="8"/>
        <v>1650</v>
      </c>
      <c r="U103" s="79">
        <v>195</v>
      </c>
      <c r="V103" s="76">
        <f t="shared" si="9"/>
        <v>4290</v>
      </c>
    </row>
    <row r="104" spans="2:22">
      <c r="B104" s="63" t="s">
        <v>411</v>
      </c>
      <c r="C104" s="64" t="s">
        <v>27</v>
      </c>
      <c r="D104" s="64">
        <v>4</v>
      </c>
      <c r="E104" s="65" t="s">
        <v>628</v>
      </c>
      <c r="F104" s="64" t="s">
        <v>20</v>
      </c>
      <c r="G104" s="64" t="s">
        <v>420</v>
      </c>
      <c r="H104" s="64" t="s">
        <v>625</v>
      </c>
      <c r="I104" s="61" t="s">
        <v>629</v>
      </c>
      <c r="J104" s="64" t="s">
        <v>136</v>
      </c>
      <c r="K104" s="64" t="s">
        <v>55</v>
      </c>
      <c r="L104" s="64" t="s">
        <v>48</v>
      </c>
      <c r="M104" s="64" t="s">
        <v>416</v>
      </c>
      <c r="N104" s="64" t="s">
        <v>465</v>
      </c>
      <c r="O104" s="64" t="s">
        <v>533</v>
      </c>
      <c r="P104" s="64" t="s">
        <v>627</v>
      </c>
      <c r="Q104" s="77" t="s">
        <v>341</v>
      </c>
      <c r="R104" s="74">
        <v>2</v>
      </c>
      <c r="S104" s="78">
        <v>75</v>
      </c>
      <c r="T104" s="75">
        <f t="shared" si="8"/>
        <v>150</v>
      </c>
      <c r="U104" s="79">
        <v>195</v>
      </c>
      <c r="V104" s="76">
        <f t="shared" si="9"/>
        <v>390</v>
      </c>
    </row>
    <row r="105" spans="2:22">
      <c r="B105" s="63" t="s">
        <v>411</v>
      </c>
      <c r="C105" s="64" t="s">
        <v>26</v>
      </c>
      <c r="D105" s="64">
        <v>3</v>
      </c>
      <c r="E105" s="65" t="s">
        <v>630</v>
      </c>
      <c r="F105" s="64" t="s">
        <v>20</v>
      </c>
      <c r="G105" s="64" t="s">
        <v>420</v>
      </c>
      <c r="H105" s="64" t="s">
        <v>631</v>
      </c>
      <c r="I105" s="61" t="s">
        <v>632</v>
      </c>
      <c r="J105" s="64" t="s">
        <v>137</v>
      </c>
      <c r="K105" s="64" t="s">
        <v>55</v>
      </c>
      <c r="L105" s="64" t="s">
        <v>48</v>
      </c>
      <c r="M105" s="64" t="s">
        <v>416</v>
      </c>
      <c r="N105" s="64" t="s">
        <v>465</v>
      </c>
      <c r="O105" s="64" t="s">
        <v>339</v>
      </c>
      <c r="P105" s="64" t="s">
        <v>573</v>
      </c>
      <c r="Q105" s="77" t="s">
        <v>341</v>
      </c>
      <c r="R105" s="74">
        <v>10</v>
      </c>
      <c r="S105" s="78">
        <v>75</v>
      </c>
      <c r="T105" s="75">
        <f t="shared" si="8"/>
        <v>750</v>
      </c>
      <c r="U105" s="79">
        <v>195</v>
      </c>
      <c r="V105" s="76">
        <f t="shared" si="9"/>
        <v>1950</v>
      </c>
    </row>
    <row r="106" spans="2:22">
      <c r="B106" s="63" t="s">
        <v>411</v>
      </c>
      <c r="C106" s="64" t="s">
        <v>28</v>
      </c>
      <c r="D106" s="64">
        <v>5</v>
      </c>
      <c r="E106" s="65" t="s">
        <v>633</v>
      </c>
      <c r="F106" s="64" t="s">
        <v>20</v>
      </c>
      <c r="G106" s="64" t="s">
        <v>420</v>
      </c>
      <c r="H106" s="64" t="s">
        <v>631</v>
      </c>
      <c r="I106" s="61" t="s">
        <v>634</v>
      </c>
      <c r="J106" s="64" t="s">
        <v>137</v>
      </c>
      <c r="K106" s="64" t="s">
        <v>55</v>
      </c>
      <c r="L106" s="64" t="s">
        <v>48</v>
      </c>
      <c r="M106" s="64" t="s">
        <v>416</v>
      </c>
      <c r="N106" s="64" t="s">
        <v>465</v>
      </c>
      <c r="O106" s="64" t="s">
        <v>339</v>
      </c>
      <c r="P106" s="64" t="s">
        <v>573</v>
      </c>
      <c r="Q106" s="77" t="s">
        <v>341</v>
      </c>
      <c r="R106" s="74">
        <v>31</v>
      </c>
      <c r="S106" s="78">
        <v>75</v>
      </c>
      <c r="T106" s="75">
        <f t="shared" si="8"/>
        <v>2325</v>
      </c>
      <c r="U106" s="79">
        <v>195</v>
      </c>
      <c r="V106" s="76">
        <f t="shared" si="9"/>
        <v>6045</v>
      </c>
    </row>
    <row r="107" spans="2:22">
      <c r="B107" s="63" t="s">
        <v>411</v>
      </c>
      <c r="C107" s="64" t="s">
        <v>29</v>
      </c>
      <c r="D107" s="64">
        <v>6</v>
      </c>
      <c r="E107" s="65" t="s">
        <v>635</v>
      </c>
      <c r="F107" s="64" t="s">
        <v>20</v>
      </c>
      <c r="G107" s="64" t="s">
        <v>420</v>
      </c>
      <c r="H107" s="64" t="s">
        <v>631</v>
      </c>
      <c r="I107" s="61" t="s">
        <v>636</v>
      </c>
      <c r="J107" s="64" t="s">
        <v>137</v>
      </c>
      <c r="K107" s="64" t="s">
        <v>55</v>
      </c>
      <c r="L107" s="64" t="s">
        <v>48</v>
      </c>
      <c r="M107" s="64" t="s">
        <v>416</v>
      </c>
      <c r="N107" s="64" t="s">
        <v>465</v>
      </c>
      <c r="O107" s="64" t="s">
        <v>339</v>
      </c>
      <c r="P107" s="64" t="s">
        <v>573</v>
      </c>
      <c r="Q107" s="77" t="s">
        <v>341</v>
      </c>
      <c r="R107" s="74">
        <v>8</v>
      </c>
      <c r="S107" s="78">
        <v>75</v>
      </c>
      <c r="T107" s="75">
        <f t="shared" si="8"/>
        <v>600</v>
      </c>
      <c r="U107" s="79">
        <v>195</v>
      </c>
      <c r="V107" s="76">
        <f t="shared" si="9"/>
        <v>1560</v>
      </c>
    </row>
    <row r="108" spans="2:22">
      <c r="B108" s="63" t="s">
        <v>411</v>
      </c>
      <c r="C108" s="64" t="s">
        <v>23</v>
      </c>
      <c r="D108" s="64">
        <v>1</v>
      </c>
      <c r="E108" s="65" t="s">
        <v>637</v>
      </c>
      <c r="F108" s="64" t="s">
        <v>20</v>
      </c>
      <c r="G108" s="64" t="s">
        <v>420</v>
      </c>
      <c r="H108" s="64" t="s">
        <v>638</v>
      </c>
      <c r="I108" s="61" t="s">
        <v>639</v>
      </c>
      <c r="J108" s="64" t="s">
        <v>138</v>
      </c>
      <c r="K108" s="64" t="s">
        <v>55</v>
      </c>
      <c r="L108" s="64" t="s">
        <v>48</v>
      </c>
      <c r="M108" s="64" t="s">
        <v>416</v>
      </c>
      <c r="N108" s="64" t="s">
        <v>465</v>
      </c>
      <c r="O108" s="64" t="s">
        <v>466</v>
      </c>
      <c r="P108" s="64" t="s">
        <v>417</v>
      </c>
      <c r="Q108" s="77" t="s">
        <v>341</v>
      </c>
      <c r="R108" s="74">
        <v>16</v>
      </c>
      <c r="S108" s="78">
        <v>36.5</v>
      </c>
      <c r="T108" s="75">
        <f t="shared" si="8"/>
        <v>584</v>
      </c>
      <c r="U108" s="79">
        <v>95</v>
      </c>
      <c r="V108" s="76">
        <f t="shared" si="9"/>
        <v>1520</v>
      </c>
    </row>
    <row r="109" spans="2:22">
      <c r="B109" s="63" t="s">
        <v>411</v>
      </c>
      <c r="C109" s="64" t="s">
        <v>26</v>
      </c>
      <c r="D109" s="64">
        <v>3</v>
      </c>
      <c r="E109" s="65" t="s">
        <v>640</v>
      </c>
      <c r="F109" s="64" t="s">
        <v>20</v>
      </c>
      <c r="G109" s="64" t="s">
        <v>420</v>
      </c>
      <c r="H109" s="64" t="s">
        <v>638</v>
      </c>
      <c r="I109" s="61" t="s">
        <v>641</v>
      </c>
      <c r="J109" s="64" t="s">
        <v>138</v>
      </c>
      <c r="K109" s="64" t="s">
        <v>55</v>
      </c>
      <c r="L109" s="64" t="s">
        <v>48</v>
      </c>
      <c r="M109" s="64" t="s">
        <v>416</v>
      </c>
      <c r="N109" s="64" t="s">
        <v>465</v>
      </c>
      <c r="O109" s="64" t="s">
        <v>466</v>
      </c>
      <c r="P109" s="64" t="s">
        <v>417</v>
      </c>
      <c r="Q109" s="77" t="s">
        <v>341</v>
      </c>
      <c r="R109" s="74">
        <v>59</v>
      </c>
      <c r="S109" s="78">
        <v>36.5</v>
      </c>
      <c r="T109" s="75">
        <f t="shared" si="8"/>
        <v>2153.5</v>
      </c>
      <c r="U109" s="79">
        <v>95</v>
      </c>
      <c r="V109" s="76">
        <f t="shared" si="9"/>
        <v>5605</v>
      </c>
    </row>
    <row r="110" spans="2:22">
      <c r="B110" s="63" t="s">
        <v>411</v>
      </c>
      <c r="C110" s="64" t="s">
        <v>28</v>
      </c>
      <c r="D110" s="64">
        <v>5</v>
      </c>
      <c r="E110" s="65" t="s">
        <v>642</v>
      </c>
      <c r="F110" s="64" t="s">
        <v>20</v>
      </c>
      <c r="G110" s="64" t="s">
        <v>420</v>
      </c>
      <c r="H110" s="64" t="s">
        <v>638</v>
      </c>
      <c r="I110" s="61" t="s">
        <v>643</v>
      </c>
      <c r="J110" s="64" t="s">
        <v>138</v>
      </c>
      <c r="K110" s="64" t="s">
        <v>55</v>
      </c>
      <c r="L110" s="64" t="s">
        <v>48</v>
      </c>
      <c r="M110" s="64" t="s">
        <v>416</v>
      </c>
      <c r="N110" s="64" t="s">
        <v>465</v>
      </c>
      <c r="O110" s="64" t="s">
        <v>466</v>
      </c>
      <c r="P110" s="64" t="s">
        <v>417</v>
      </c>
      <c r="Q110" s="77" t="s">
        <v>341</v>
      </c>
      <c r="R110" s="74">
        <v>97</v>
      </c>
      <c r="S110" s="78">
        <v>36.5</v>
      </c>
      <c r="T110" s="75">
        <f t="shared" si="8"/>
        <v>3540.5</v>
      </c>
      <c r="U110" s="79">
        <v>95</v>
      </c>
      <c r="V110" s="76">
        <f t="shared" si="9"/>
        <v>9215</v>
      </c>
    </row>
    <row r="111" spans="2:22">
      <c r="B111" s="63" t="s">
        <v>411</v>
      </c>
      <c r="C111" s="64" t="s">
        <v>31</v>
      </c>
      <c r="D111" s="64">
        <v>7</v>
      </c>
      <c r="E111" s="65" t="s">
        <v>644</v>
      </c>
      <c r="F111" s="64" t="s">
        <v>20</v>
      </c>
      <c r="G111" s="64" t="s">
        <v>420</v>
      </c>
      <c r="H111" s="64" t="s">
        <v>638</v>
      </c>
      <c r="I111" s="61" t="s">
        <v>645</v>
      </c>
      <c r="J111" s="64" t="s">
        <v>138</v>
      </c>
      <c r="K111" s="64" t="s">
        <v>55</v>
      </c>
      <c r="L111" s="64" t="s">
        <v>48</v>
      </c>
      <c r="M111" s="64" t="s">
        <v>416</v>
      </c>
      <c r="N111" s="64" t="s">
        <v>465</v>
      </c>
      <c r="O111" s="64" t="s">
        <v>466</v>
      </c>
      <c r="P111" s="64" t="s">
        <v>417</v>
      </c>
      <c r="Q111" s="77" t="s">
        <v>341</v>
      </c>
      <c r="R111" s="74">
        <v>153</v>
      </c>
      <c r="S111" s="78">
        <v>36.5</v>
      </c>
      <c r="T111" s="75">
        <f t="shared" ref="T111:T141" si="10">S111*R111</f>
        <v>5584.5</v>
      </c>
      <c r="U111" s="79">
        <v>95</v>
      </c>
      <c r="V111" s="76">
        <f t="shared" ref="V111:V141" si="11">U111*R111</f>
        <v>14535</v>
      </c>
    </row>
    <row r="112" spans="2:22">
      <c r="B112" s="63" t="s">
        <v>411</v>
      </c>
      <c r="C112" s="64" t="s">
        <v>33</v>
      </c>
      <c r="D112" s="64">
        <v>9</v>
      </c>
      <c r="E112" s="65" t="s">
        <v>646</v>
      </c>
      <c r="F112" s="64" t="s">
        <v>20</v>
      </c>
      <c r="G112" s="64" t="s">
        <v>420</v>
      </c>
      <c r="H112" s="64" t="s">
        <v>638</v>
      </c>
      <c r="I112" s="61" t="s">
        <v>647</v>
      </c>
      <c r="J112" s="64" t="s">
        <v>138</v>
      </c>
      <c r="K112" s="64" t="s">
        <v>55</v>
      </c>
      <c r="L112" s="64" t="s">
        <v>48</v>
      </c>
      <c r="M112" s="64" t="s">
        <v>416</v>
      </c>
      <c r="N112" s="64" t="s">
        <v>465</v>
      </c>
      <c r="O112" s="64" t="s">
        <v>466</v>
      </c>
      <c r="P112" s="64" t="s">
        <v>417</v>
      </c>
      <c r="Q112" s="77" t="s">
        <v>341</v>
      </c>
      <c r="R112" s="74">
        <v>106</v>
      </c>
      <c r="S112" s="78">
        <v>36.5</v>
      </c>
      <c r="T112" s="75">
        <f t="shared" si="10"/>
        <v>3869</v>
      </c>
      <c r="U112" s="79">
        <v>95</v>
      </c>
      <c r="V112" s="76">
        <f t="shared" si="11"/>
        <v>10070</v>
      </c>
    </row>
    <row r="113" spans="2:22">
      <c r="B113" s="63" t="s">
        <v>455</v>
      </c>
      <c r="C113" s="64" t="s">
        <v>14</v>
      </c>
      <c r="D113" s="64">
        <v>1</v>
      </c>
      <c r="E113" s="65" t="s">
        <v>648</v>
      </c>
      <c r="F113" s="64" t="s">
        <v>20</v>
      </c>
      <c r="G113" s="64" t="s">
        <v>420</v>
      </c>
      <c r="H113" s="64" t="s">
        <v>638</v>
      </c>
      <c r="I113" s="61" t="s">
        <v>649</v>
      </c>
      <c r="J113" s="64" t="s">
        <v>138</v>
      </c>
      <c r="K113" s="64" t="s">
        <v>55</v>
      </c>
      <c r="L113" s="64" t="s">
        <v>48</v>
      </c>
      <c r="M113" s="64" t="s">
        <v>416</v>
      </c>
      <c r="N113" s="64" t="s">
        <v>465</v>
      </c>
      <c r="O113" s="64" t="s">
        <v>466</v>
      </c>
      <c r="P113" s="64" t="s">
        <v>417</v>
      </c>
      <c r="Q113" s="77" t="s">
        <v>341</v>
      </c>
      <c r="R113" s="74">
        <v>65</v>
      </c>
      <c r="S113" s="78">
        <v>36.5</v>
      </c>
      <c r="T113" s="75">
        <f t="shared" si="10"/>
        <v>2372.5</v>
      </c>
      <c r="U113" s="79">
        <v>95</v>
      </c>
      <c r="V113" s="76">
        <f t="shared" si="11"/>
        <v>6175</v>
      </c>
    </row>
    <row r="114" spans="2:22">
      <c r="B114" s="63" t="s">
        <v>455</v>
      </c>
      <c r="C114" s="64" t="s">
        <v>15</v>
      </c>
      <c r="D114" s="64">
        <v>3</v>
      </c>
      <c r="E114" s="65" t="s">
        <v>650</v>
      </c>
      <c r="F114" s="64" t="s">
        <v>20</v>
      </c>
      <c r="G114" s="64" t="s">
        <v>420</v>
      </c>
      <c r="H114" s="64" t="s">
        <v>638</v>
      </c>
      <c r="I114" s="61" t="s">
        <v>651</v>
      </c>
      <c r="J114" s="64" t="s">
        <v>138</v>
      </c>
      <c r="K114" s="64" t="s">
        <v>55</v>
      </c>
      <c r="L114" s="64" t="s">
        <v>48</v>
      </c>
      <c r="M114" s="64" t="s">
        <v>416</v>
      </c>
      <c r="N114" s="64" t="s">
        <v>465</v>
      </c>
      <c r="O114" s="64" t="s">
        <v>466</v>
      </c>
      <c r="P114" s="64" t="s">
        <v>417</v>
      </c>
      <c r="Q114" s="77" t="s">
        <v>341</v>
      </c>
      <c r="R114" s="74">
        <v>6</v>
      </c>
      <c r="S114" s="78">
        <v>36.5</v>
      </c>
      <c r="T114" s="75">
        <f t="shared" si="10"/>
        <v>219</v>
      </c>
      <c r="U114" s="79">
        <v>95</v>
      </c>
      <c r="V114" s="76">
        <f t="shared" si="11"/>
        <v>570</v>
      </c>
    </row>
    <row r="115" spans="2:22">
      <c r="B115" s="63" t="s">
        <v>652</v>
      </c>
      <c r="C115" s="64" t="s">
        <v>38</v>
      </c>
      <c r="D115" s="64">
        <v>1</v>
      </c>
      <c r="E115" s="65" t="s">
        <v>653</v>
      </c>
      <c r="F115" s="64" t="s">
        <v>20</v>
      </c>
      <c r="G115" s="64" t="s">
        <v>420</v>
      </c>
      <c r="H115" s="64" t="s">
        <v>638</v>
      </c>
      <c r="I115" s="61" t="s">
        <v>654</v>
      </c>
      <c r="J115" s="64" t="s">
        <v>138</v>
      </c>
      <c r="K115" s="64" t="s">
        <v>55</v>
      </c>
      <c r="L115" s="64" t="s">
        <v>48</v>
      </c>
      <c r="M115" s="64" t="s">
        <v>416</v>
      </c>
      <c r="N115" s="64" t="s">
        <v>465</v>
      </c>
      <c r="O115" s="64" t="s">
        <v>466</v>
      </c>
      <c r="P115" s="64" t="s">
        <v>417</v>
      </c>
      <c r="Q115" s="77" t="s">
        <v>437</v>
      </c>
      <c r="R115" s="74">
        <v>36</v>
      </c>
      <c r="S115" s="78">
        <v>36.5</v>
      </c>
      <c r="T115" s="75">
        <f t="shared" si="10"/>
        <v>1314</v>
      </c>
      <c r="U115" s="79">
        <v>95</v>
      </c>
      <c r="V115" s="76">
        <f t="shared" si="11"/>
        <v>3420</v>
      </c>
    </row>
    <row r="116" spans="2:22">
      <c r="B116" s="63" t="s">
        <v>411</v>
      </c>
      <c r="C116" s="64" t="s">
        <v>26</v>
      </c>
      <c r="D116" s="64">
        <v>3</v>
      </c>
      <c r="E116" s="65" t="s">
        <v>655</v>
      </c>
      <c r="F116" s="64" t="s">
        <v>20</v>
      </c>
      <c r="G116" s="64" t="s">
        <v>420</v>
      </c>
      <c r="H116" s="64" t="s">
        <v>656</v>
      </c>
      <c r="I116" s="61" t="s">
        <v>657</v>
      </c>
      <c r="J116" s="64" t="s">
        <v>138</v>
      </c>
      <c r="K116" s="64" t="s">
        <v>55</v>
      </c>
      <c r="L116" s="64" t="s">
        <v>48</v>
      </c>
      <c r="M116" s="64" t="s">
        <v>416</v>
      </c>
      <c r="N116" s="64" t="s">
        <v>465</v>
      </c>
      <c r="O116" s="64" t="s">
        <v>466</v>
      </c>
      <c r="P116" s="64" t="s">
        <v>400</v>
      </c>
      <c r="Q116" s="77" t="s">
        <v>341</v>
      </c>
      <c r="R116" s="74">
        <v>11</v>
      </c>
      <c r="S116" s="78">
        <v>36.5</v>
      </c>
      <c r="T116" s="75">
        <f t="shared" si="10"/>
        <v>401.5</v>
      </c>
      <c r="U116" s="79">
        <v>95</v>
      </c>
      <c r="V116" s="76">
        <f t="shared" si="11"/>
        <v>1045</v>
      </c>
    </row>
    <row r="117" spans="2:22">
      <c r="B117" s="63" t="s">
        <v>411</v>
      </c>
      <c r="C117" s="64" t="s">
        <v>28</v>
      </c>
      <c r="D117" s="64">
        <v>5</v>
      </c>
      <c r="E117" s="65" t="s">
        <v>658</v>
      </c>
      <c r="F117" s="64" t="s">
        <v>20</v>
      </c>
      <c r="G117" s="64" t="s">
        <v>420</v>
      </c>
      <c r="H117" s="64" t="s">
        <v>656</v>
      </c>
      <c r="I117" s="61" t="s">
        <v>659</v>
      </c>
      <c r="J117" s="64" t="s">
        <v>138</v>
      </c>
      <c r="K117" s="64" t="s">
        <v>55</v>
      </c>
      <c r="L117" s="64" t="s">
        <v>48</v>
      </c>
      <c r="M117" s="64" t="s">
        <v>416</v>
      </c>
      <c r="N117" s="64" t="s">
        <v>465</v>
      </c>
      <c r="O117" s="64" t="s">
        <v>466</v>
      </c>
      <c r="P117" s="64" t="s">
        <v>400</v>
      </c>
      <c r="Q117" s="77" t="s">
        <v>341</v>
      </c>
      <c r="R117" s="74">
        <v>24</v>
      </c>
      <c r="S117" s="78">
        <v>36.5</v>
      </c>
      <c r="T117" s="75">
        <f t="shared" si="10"/>
        <v>876</v>
      </c>
      <c r="U117" s="79">
        <v>95</v>
      </c>
      <c r="V117" s="76">
        <f t="shared" si="11"/>
        <v>2280</v>
      </c>
    </row>
    <row r="118" spans="2:22">
      <c r="B118" s="63" t="s">
        <v>411</v>
      </c>
      <c r="C118" s="64" t="s">
        <v>31</v>
      </c>
      <c r="D118" s="64">
        <v>7</v>
      </c>
      <c r="E118" s="65" t="s">
        <v>660</v>
      </c>
      <c r="F118" s="64" t="s">
        <v>20</v>
      </c>
      <c r="G118" s="64" t="s">
        <v>420</v>
      </c>
      <c r="H118" s="64" t="s">
        <v>656</v>
      </c>
      <c r="I118" s="61" t="s">
        <v>661</v>
      </c>
      <c r="J118" s="64" t="s">
        <v>138</v>
      </c>
      <c r="K118" s="64" t="s">
        <v>55</v>
      </c>
      <c r="L118" s="64" t="s">
        <v>48</v>
      </c>
      <c r="M118" s="64" t="s">
        <v>416</v>
      </c>
      <c r="N118" s="64" t="s">
        <v>465</v>
      </c>
      <c r="O118" s="64" t="s">
        <v>466</v>
      </c>
      <c r="P118" s="64" t="s">
        <v>400</v>
      </c>
      <c r="Q118" s="77" t="s">
        <v>341</v>
      </c>
      <c r="R118" s="74">
        <v>25</v>
      </c>
      <c r="S118" s="78">
        <v>36.5</v>
      </c>
      <c r="T118" s="75">
        <f t="shared" si="10"/>
        <v>912.5</v>
      </c>
      <c r="U118" s="79">
        <v>95</v>
      </c>
      <c r="V118" s="76">
        <f t="shared" si="11"/>
        <v>2375</v>
      </c>
    </row>
    <row r="119" spans="2:22">
      <c r="B119" s="63" t="s">
        <v>411</v>
      </c>
      <c r="C119" s="64" t="s">
        <v>23</v>
      </c>
      <c r="D119" s="64">
        <v>1</v>
      </c>
      <c r="E119" s="65" t="s">
        <v>662</v>
      </c>
      <c r="F119" s="64" t="s">
        <v>20</v>
      </c>
      <c r="G119" s="64" t="s">
        <v>420</v>
      </c>
      <c r="H119" s="64" t="s">
        <v>656</v>
      </c>
      <c r="I119" s="61" t="s">
        <v>663</v>
      </c>
      <c r="J119" s="64" t="s">
        <v>138</v>
      </c>
      <c r="K119" s="64" t="s">
        <v>55</v>
      </c>
      <c r="L119" s="64" t="s">
        <v>48</v>
      </c>
      <c r="M119" s="64" t="s">
        <v>416</v>
      </c>
      <c r="N119" s="64" t="s">
        <v>465</v>
      </c>
      <c r="O119" s="64" t="s">
        <v>466</v>
      </c>
      <c r="P119" s="64" t="s">
        <v>400</v>
      </c>
      <c r="Q119" s="77" t="s">
        <v>341</v>
      </c>
      <c r="R119" s="74">
        <v>1</v>
      </c>
      <c r="S119" s="78">
        <v>36.5</v>
      </c>
      <c r="T119" s="75">
        <f t="shared" si="10"/>
        <v>36.5</v>
      </c>
      <c r="U119" s="79">
        <v>95</v>
      </c>
      <c r="V119" s="76">
        <f t="shared" si="11"/>
        <v>95</v>
      </c>
    </row>
    <row r="120" spans="2:22">
      <c r="B120" s="63" t="s">
        <v>411</v>
      </c>
      <c r="C120" s="64" t="s">
        <v>23</v>
      </c>
      <c r="D120" s="64">
        <v>1</v>
      </c>
      <c r="E120" s="65" t="s">
        <v>664</v>
      </c>
      <c r="F120" s="64" t="s">
        <v>20</v>
      </c>
      <c r="G120" s="64" t="s">
        <v>420</v>
      </c>
      <c r="H120" s="64" t="s">
        <v>665</v>
      </c>
      <c r="I120" s="61" t="s">
        <v>666</v>
      </c>
      <c r="J120" s="64" t="s">
        <v>139</v>
      </c>
      <c r="K120" s="64" t="s">
        <v>55</v>
      </c>
      <c r="L120" s="64" t="s">
        <v>48</v>
      </c>
      <c r="M120" s="64" t="s">
        <v>416</v>
      </c>
      <c r="N120" s="64" t="s">
        <v>465</v>
      </c>
      <c r="O120" s="64" t="s">
        <v>533</v>
      </c>
      <c r="P120" s="64" t="s">
        <v>417</v>
      </c>
      <c r="Q120" s="77" t="s">
        <v>341</v>
      </c>
      <c r="R120" s="74">
        <v>4</v>
      </c>
      <c r="S120" s="78">
        <v>75</v>
      </c>
      <c r="T120" s="75">
        <f t="shared" si="10"/>
        <v>300</v>
      </c>
      <c r="U120" s="79">
        <v>195</v>
      </c>
      <c r="V120" s="76">
        <f t="shared" si="11"/>
        <v>780</v>
      </c>
    </row>
    <row r="121" spans="2:22">
      <c r="B121" s="63" t="s">
        <v>411</v>
      </c>
      <c r="C121" s="64" t="s">
        <v>24</v>
      </c>
      <c r="D121" s="64">
        <v>2</v>
      </c>
      <c r="E121" s="65" t="s">
        <v>667</v>
      </c>
      <c r="F121" s="64" t="s">
        <v>20</v>
      </c>
      <c r="G121" s="64" t="s">
        <v>420</v>
      </c>
      <c r="H121" s="64" t="s">
        <v>665</v>
      </c>
      <c r="I121" s="61" t="s">
        <v>668</v>
      </c>
      <c r="J121" s="64" t="s">
        <v>139</v>
      </c>
      <c r="K121" s="64" t="s">
        <v>55</v>
      </c>
      <c r="L121" s="64" t="s">
        <v>48</v>
      </c>
      <c r="M121" s="64" t="s">
        <v>416</v>
      </c>
      <c r="N121" s="64" t="s">
        <v>465</v>
      </c>
      <c r="O121" s="64" t="s">
        <v>533</v>
      </c>
      <c r="P121" s="64" t="s">
        <v>417</v>
      </c>
      <c r="Q121" s="77" t="s">
        <v>341</v>
      </c>
      <c r="R121" s="74">
        <v>8</v>
      </c>
      <c r="S121" s="78">
        <v>75</v>
      </c>
      <c r="T121" s="75">
        <f t="shared" si="10"/>
        <v>600</v>
      </c>
      <c r="U121" s="79">
        <v>195</v>
      </c>
      <c r="V121" s="76">
        <f t="shared" si="11"/>
        <v>1560</v>
      </c>
    </row>
    <row r="122" spans="2:22">
      <c r="B122" s="63" t="s">
        <v>411</v>
      </c>
      <c r="C122" s="64" t="s">
        <v>26</v>
      </c>
      <c r="D122" s="64">
        <v>3</v>
      </c>
      <c r="E122" s="65" t="s">
        <v>669</v>
      </c>
      <c r="F122" s="64" t="s">
        <v>20</v>
      </c>
      <c r="G122" s="64" t="s">
        <v>420</v>
      </c>
      <c r="H122" s="64" t="s">
        <v>665</v>
      </c>
      <c r="I122" s="61" t="s">
        <v>670</v>
      </c>
      <c r="J122" s="64" t="s">
        <v>139</v>
      </c>
      <c r="K122" s="64" t="s">
        <v>55</v>
      </c>
      <c r="L122" s="64" t="s">
        <v>48</v>
      </c>
      <c r="M122" s="64" t="s">
        <v>416</v>
      </c>
      <c r="N122" s="64" t="s">
        <v>465</v>
      </c>
      <c r="O122" s="64" t="s">
        <v>533</v>
      </c>
      <c r="P122" s="64" t="s">
        <v>417</v>
      </c>
      <c r="Q122" s="77" t="s">
        <v>341</v>
      </c>
      <c r="R122" s="74">
        <v>23</v>
      </c>
      <c r="S122" s="78">
        <v>75</v>
      </c>
      <c r="T122" s="75">
        <f t="shared" si="10"/>
        <v>1725</v>
      </c>
      <c r="U122" s="79">
        <v>195</v>
      </c>
      <c r="V122" s="76">
        <f t="shared" si="11"/>
        <v>4485</v>
      </c>
    </row>
    <row r="123" spans="2:22">
      <c r="B123" s="63" t="s">
        <v>411</v>
      </c>
      <c r="C123" s="64" t="s">
        <v>27</v>
      </c>
      <c r="D123" s="64">
        <v>4</v>
      </c>
      <c r="E123" s="65" t="s">
        <v>671</v>
      </c>
      <c r="F123" s="64" t="s">
        <v>20</v>
      </c>
      <c r="G123" s="64" t="s">
        <v>420</v>
      </c>
      <c r="H123" s="64" t="s">
        <v>665</v>
      </c>
      <c r="I123" s="61" t="s">
        <v>672</v>
      </c>
      <c r="J123" s="64" t="s">
        <v>139</v>
      </c>
      <c r="K123" s="64" t="s">
        <v>55</v>
      </c>
      <c r="L123" s="64" t="s">
        <v>48</v>
      </c>
      <c r="M123" s="64" t="s">
        <v>416</v>
      </c>
      <c r="N123" s="64" t="s">
        <v>465</v>
      </c>
      <c r="O123" s="64" t="s">
        <v>533</v>
      </c>
      <c r="P123" s="64" t="s">
        <v>417</v>
      </c>
      <c r="Q123" s="77" t="s">
        <v>341</v>
      </c>
      <c r="R123" s="74">
        <v>14</v>
      </c>
      <c r="S123" s="78">
        <v>75</v>
      </c>
      <c r="T123" s="75">
        <f t="shared" si="10"/>
        <v>1050</v>
      </c>
      <c r="U123" s="79">
        <v>195</v>
      </c>
      <c r="V123" s="76">
        <f t="shared" si="11"/>
        <v>2730</v>
      </c>
    </row>
    <row r="124" spans="2:22">
      <c r="B124" s="63" t="s">
        <v>411</v>
      </c>
      <c r="C124" s="64" t="s">
        <v>28</v>
      </c>
      <c r="D124" s="64">
        <v>5</v>
      </c>
      <c r="E124" s="65" t="s">
        <v>673</v>
      </c>
      <c r="F124" s="64" t="s">
        <v>20</v>
      </c>
      <c r="G124" s="64" t="s">
        <v>420</v>
      </c>
      <c r="H124" s="64" t="s">
        <v>665</v>
      </c>
      <c r="I124" s="61" t="s">
        <v>674</v>
      </c>
      <c r="J124" s="64" t="s">
        <v>139</v>
      </c>
      <c r="K124" s="64" t="s">
        <v>55</v>
      </c>
      <c r="L124" s="64" t="s">
        <v>48</v>
      </c>
      <c r="M124" s="64" t="s">
        <v>416</v>
      </c>
      <c r="N124" s="64" t="s">
        <v>465</v>
      </c>
      <c r="O124" s="64" t="s">
        <v>533</v>
      </c>
      <c r="P124" s="64" t="s">
        <v>417</v>
      </c>
      <c r="Q124" s="77" t="s">
        <v>341</v>
      </c>
      <c r="R124" s="74">
        <v>41</v>
      </c>
      <c r="S124" s="78">
        <v>75</v>
      </c>
      <c r="T124" s="75">
        <f t="shared" si="10"/>
        <v>3075</v>
      </c>
      <c r="U124" s="79">
        <v>195</v>
      </c>
      <c r="V124" s="76">
        <f t="shared" si="11"/>
        <v>7995</v>
      </c>
    </row>
    <row r="125" spans="2:22">
      <c r="B125" s="63" t="s">
        <v>411</v>
      </c>
      <c r="C125" s="64" t="s">
        <v>29</v>
      </c>
      <c r="D125" s="64">
        <v>6</v>
      </c>
      <c r="E125" s="65" t="s">
        <v>675</v>
      </c>
      <c r="F125" s="64" t="s">
        <v>20</v>
      </c>
      <c r="G125" s="64" t="s">
        <v>420</v>
      </c>
      <c r="H125" s="64" t="s">
        <v>665</v>
      </c>
      <c r="I125" s="61" t="s">
        <v>676</v>
      </c>
      <c r="J125" s="64" t="s">
        <v>139</v>
      </c>
      <c r="K125" s="64" t="s">
        <v>55</v>
      </c>
      <c r="L125" s="64" t="s">
        <v>48</v>
      </c>
      <c r="M125" s="64" t="s">
        <v>416</v>
      </c>
      <c r="N125" s="64" t="s">
        <v>465</v>
      </c>
      <c r="O125" s="64" t="s">
        <v>533</v>
      </c>
      <c r="P125" s="64" t="s">
        <v>417</v>
      </c>
      <c r="Q125" s="77" t="s">
        <v>341</v>
      </c>
      <c r="R125" s="74">
        <v>35</v>
      </c>
      <c r="S125" s="78">
        <v>75</v>
      </c>
      <c r="T125" s="75">
        <f t="shared" si="10"/>
        <v>2625</v>
      </c>
      <c r="U125" s="79">
        <v>195</v>
      </c>
      <c r="V125" s="76">
        <f t="shared" si="11"/>
        <v>6825</v>
      </c>
    </row>
    <row r="126" spans="2:22">
      <c r="B126" s="63" t="s">
        <v>411</v>
      </c>
      <c r="C126" s="64" t="s">
        <v>31</v>
      </c>
      <c r="D126" s="64">
        <v>7</v>
      </c>
      <c r="E126" s="65" t="s">
        <v>677</v>
      </c>
      <c r="F126" s="64" t="s">
        <v>20</v>
      </c>
      <c r="G126" s="64" t="s">
        <v>420</v>
      </c>
      <c r="H126" s="64" t="s">
        <v>665</v>
      </c>
      <c r="I126" s="61" t="s">
        <v>678</v>
      </c>
      <c r="J126" s="64" t="s">
        <v>139</v>
      </c>
      <c r="K126" s="64" t="s">
        <v>55</v>
      </c>
      <c r="L126" s="64" t="s">
        <v>48</v>
      </c>
      <c r="M126" s="64" t="s">
        <v>416</v>
      </c>
      <c r="N126" s="64" t="s">
        <v>465</v>
      </c>
      <c r="O126" s="64" t="s">
        <v>533</v>
      </c>
      <c r="P126" s="64" t="s">
        <v>417</v>
      </c>
      <c r="Q126" s="77" t="s">
        <v>341</v>
      </c>
      <c r="R126" s="74">
        <v>31</v>
      </c>
      <c r="S126" s="78">
        <v>75</v>
      </c>
      <c r="T126" s="75">
        <f t="shared" si="10"/>
        <v>2325</v>
      </c>
      <c r="U126" s="79">
        <v>195</v>
      </c>
      <c r="V126" s="76">
        <f t="shared" si="11"/>
        <v>6045</v>
      </c>
    </row>
    <row r="127" spans="2:22">
      <c r="B127" s="63" t="s">
        <v>411</v>
      </c>
      <c r="C127" s="64" t="s">
        <v>32</v>
      </c>
      <c r="D127" s="64">
        <v>8</v>
      </c>
      <c r="E127" s="65" t="s">
        <v>679</v>
      </c>
      <c r="F127" s="64" t="s">
        <v>20</v>
      </c>
      <c r="G127" s="64" t="s">
        <v>420</v>
      </c>
      <c r="H127" s="64" t="s">
        <v>665</v>
      </c>
      <c r="I127" s="61" t="s">
        <v>680</v>
      </c>
      <c r="J127" s="64" t="s">
        <v>139</v>
      </c>
      <c r="K127" s="64" t="s">
        <v>55</v>
      </c>
      <c r="L127" s="64" t="s">
        <v>48</v>
      </c>
      <c r="M127" s="64" t="s">
        <v>416</v>
      </c>
      <c r="N127" s="64" t="s">
        <v>465</v>
      </c>
      <c r="O127" s="64" t="s">
        <v>533</v>
      </c>
      <c r="P127" s="64" t="s">
        <v>417</v>
      </c>
      <c r="Q127" s="77" t="s">
        <v>341</v>
      </c>
      <c r="R127" s="74">
        <v>30</v>
      </c>
      <c r="S127" s="78">
        <v>75</v>
      </c>
      <c r="T127" s="75">
        <f t="shared" si="10"/>
        <v>2250</v>
      </c>
      <c r="U127" s="79">
        <v>195</v>
      </c>
      <c r="V127" s="76">
        <f t="shared" si="11"/>
        <v>5850</v>
      </c>
    </row>
    <row r="128" spans="2:22">
      <c r="B128" s="63" t="s">
        <v>411</v>
      </c>
      <c r="C128" s="64" t="s">
        <v>33</v>
      </c>
      <c r="D128" s="64">
        <v>9</v>
      </c>
      <c r="E128" s="65" t="s">
        <v>681</v>
      </c>
      <c r="F128" s="64" t="s">
        <v>20</v>
      </c>
      <c r="G128" s="64" t="s">
        <v>420</v>
      </c>
      <c r="H128" s="64" t="s">
        <v>665</v>
      </c>
      <c r="I128" s="61" t="s">
        <v>682</v>
      </c>
      <c r="J128" s="64" t="s">
        <v>139</v>
      </c>
      <c r="K128" s="64" t="s">
        <v>55</v>
      </c>
      <c r="L128" s="64" t="s">
        <v>48</v>
      </c>
      <c r="M128" s="64" t="s">
        <v>416</v>
      </c>
      <c r="N128" s="64" t="s">
        <v>465</v>
      </c>
      <c r="O128" s="64" t="s">
        <v>533</v>
      </c>
      <c r="P128" s="64" t="s">
        <v>417</v>
      </c>
      <c r="Q128" s="77" t="s">
        <v>341</v>
      </c>
      <c r="R128" s="74">
        <v>18</v>
      </c>
      <c r="S128" s="78">
        <v>75</v>
      </c>
      <c r="T128" s="75">
        <f t="shared" si="10"/>
        <v>1350</v>
      </c>
      <c r="U128" s="79">
        <v>195</v>
      </c>
      <c r="V128" s="76">
        <f t="shared" si="11"/>
        <v>3510</v>
      </c>
    </row>
    <row r="129" spans="2:22">
      <c r="B129" s="63" t="s">
        <v>411</v>
      </c>
      <c r="C129" s="64" t="s">
        <v>34</v>
      </c>
      <c r="D129" s="64">
        <v>10</v>
      </c>
      <c r="E129" s="65" t="s">
        <v>683</v>
      </c>
      <c r="F129" s="64" t="s">
        <v>20</v>
      </c>
      <c r="G129" s="64" t="s">
        <v>420</v>
      </c>
      <c r="H129" s="64" t="s">
        <v>665</v>
      </c>
      <c r="I129" s="61" t="s">
        <v>684</v>
      </c>
      <c r="J129" s="64" t="s">
        <v>139</v>
      </c>
      <c r="K129" s="64" t="s">
        <v>55</v>
      </c>
      <c r="L129" s="64" t="s">
        <v>48</v>
      </c>
      <c r="M129" s="64" t="s">
        <v>416</v>
      </c>
      <c r="N129" s="64" t="s">
        <v>465</v>
      </c>
      <c r="O129" s="64" t="s">
        <v>533</v>
      </c>
      <c r="P129" s="64" t="s">
        <v>417</v>
      </c>
      <c r="Q129" s="77" t="s">
        <v>341</v>
      </c>
      <c r="R129" s="74">
        <v>10</v>
      </c>
      <c r="S129" s="78">
        <v>75</v>
      </c>
      <c r="T129" s="75">
        <f t="shared" si="10"/>
        <v>750</v>
      </c>
      <c r="U129" s="79">
        <v>195</v>
      </c>
      <c r="V129" s="76">
        <f t="shared" si="11"/>
        <v>1950</v>
      </c>
    </row>
    <row r="130" spans="2:22">
      <c r="B130" s="63" t="s">
        <v>411</v>
      </c>
      <c r="C130" s="64" t="s">
        <v>31</v>
      </c>
      <c r="D130" s="64">
        <v>7</v>
      </c>
      <c r="E130" s="65" t="s">
        <v>685</v>
      </c>
      <c r="F130" s="64" t="s">
        <v>20</v>
      </c>
      <c r="G130" s="64" t="s">
        <v>420</v>
      </c>
      <c r="H130" s="64" t="s">
        <v>686</v>
      </c>
      <c r="I130" s="61" t="s">
        <v>687</v>
      </c>
      <c r="J130" s="64" t="s">
        <v>140</v>
      </c>
      <c r="K130" s="64" t="s">
        <v>55</v>
      </c>
      <c r="L130" s="64" t="s">
        <v>48</v>
      </c>
      <c r="M130" s="64" t="s">
        <v>416</v>
      </c>
      <c r="N130" s="64" t="s">
        <v>57</v>
      </c>
      <c r="O130" s="64" t="s">
        <v>688</v>
      </c>
      <c r="P130" s="64" t="s">
        <v>417</v>
      </c>
      <c r="Q130" s="77" t="s">
        <v>341</v>
      </c>
      <c r="R130" s="74">
        <v>1</v>
      </c>
      <c r="S130" s="78">
        <v>113.5</v>
      </c>
      <c r="T130" s="75">
        <f t="shared" si="10"/>
        <v>113.5</v>
      </c>
      <c r="U130" s="79">
        <v>295</v>
      </c>
      <c r="V130" s="76">
        <f t="shared" si="11"/>
        <v>295</v>
      </c>
    </row>
    <row r="131" spans="2:22">
      <c r="B131" s="63" t="s">
        <v>411</v>
      </c>
      <c r="C131" s="64" t="s">
        <v>23</v>
      </c>
      <c r="D131" s="64">
        <v>1</v>
      </c>
      <c r="E131" s="65" t="s">
        <v>689</v>
      </c>
      <c r="F131" s="64" t="s">
        <v>20</v>
      </c>
      <c r="G131" s="64" t="s">
        <v>420</v>
      </c>
      <c r="H131" s="64" t="s">
        <v>690</v>
      </c>
      <c r="I131" s="61" t="s">
        <v>691</v>
      </c>
      <c r="J131" s="64" t="s">
        <v>141</v>
      </c>
      <c r="K131" s="64" t="s">
        <v>55</v>
      </c>
      <c r="L131" s="64" t="s">
        <v>48</v>
      </c>
      <c r="M131" s="64" t="s">
        <v>416</v>
      </c>
      <c r="N131" s="64" t="s">
        <v>57</v>
      </c>
      <c r="O131" s="64" t="s">
        <v>339</v>
      </c>
      <c r="P131" s="64" t="s">
        <v>692</v>
      </c>
      <c r="Q131" s="77" t="s">
        <v>341</v>
      </c>
      <c r="R131" s="74">
        <v>6</v>
      </c>
      <c r="S131" s="78">
        <v>86.5</v>
      </c>
      <c r="T131" s="75">
        <f t="shared" si="10"/>
        <v>519</v>
      </c>
      <c r="U131" s="79">
        <v>225</v>
      </c>
      <c r="V131" s="76">
        <f t="shared" si="11"/>
        <v>1350</v>
      </c>
    </row>
    <row r="132" spans="2:22">
      <c r="B132" s="63" t="s">
        <v>411</v>
      </c>
      <c r="C132" s="64" t="s">
        <v>26</v>
      </c>
      <c r="D132" s="64">
        <v>3</v>
      </c>
      <c r="E132" s="65" t="s">
        <v>693</v>
      </c>
      <c r="F132" s="64" t="s">
        <v>20</v>
      </c>
      <c r="G132" s="64" t="s">
        <v>420</v>
      </c>
      <c r="H132" s="64" t="s">
        <v>690</v>
      </c>
      <c r="I132" s="61" t="s">
        <v>694</v>
      </c>
      <c r="J132" s="64" t="s">
        <v>141</v>
      </c>
      <c r="K132" s="64" t="s">
        <v>55</v>
      </c>
      <c r="L132" s="64" t="s">
        <v>48</v>
      </c>
      <c r="M132" s="64" t="s">
        <v>416</v>
      </c>
      <c r="N132" s="64" t="s">
        <v>57</v>
      </c>
      <c r="O132" s="64" t="s">
        <v>339</v>
      </c>
      <c r="P132" s="64" t="s">
        <v>692</v>
      </c>
      <c r="Q132" s="77" t="s">
        <v>341</v>
      </c>
      <c r="R132" s="74">
        <v>12</v>
      </c>
      <c r="S132" s="78">
        <v>86.5</v>
      </c>
      <c r="T132" s="75">
        <f t="shared" si="10"/>
        <v>1038</v>
      </c>
      <c r="U132" s="79">
        <v>225</v>
      </c>
      <c r="V132" s="76">
        <f t="shared" si="11"/>
        <v>2700</v>
      </c>
    </row>
    <row r="133" spans="2:22">
      <c r="B133" s="63" t="s">
        <v>411</v>
      </c>
      <c r="C133" s="64" t="s">
        <v>27</v>
      </c>
      <c r="D133" s="64">
        <v>4</v>
      </c>
      <c r="E133" s="65" t="s">
        <v>695</v>
      </c>
      <c r="F133" s="64" t="s">
        <v>20</v>
      </c>
      <c r="G133" s="64" t="s">
        <v>420</v>
      </c>
      <c r="H133" s="64" t="s">
        <v>690</v>
      </c>
      <c r="I133" s="61" t="s">
        <v>696</v>
      </c>
      <c r="J133" s="64" t="s">
        <v>141</v>
      </c>
      <c r="K133" s="64" t="s">
        <v>55</v>
      </c>
      <c r="L133" s="64" t="s">
        <v>48</v>
      </c>
      <c r="M133" s="64" t="s">
        <v>416</v>
      </c>
      <c r="N133" s="64" t="s">
        <v>57</v>
      </c>
      <c r="O133" s="64" t="s">
        <v>339</v>
      </c>
      <c r="P133" s="64" t="s">
        <v>692</v>
      </c>
      <c r="Q133" s="77" t="s">
        <v>341</v>
      </c>
      <c r="R133" s="74">
        <v>12</v>
      </c>
      <c r="S133" s="78">
        <v>86.5</v>
      </c>
      <c r="T133" s="75">
        <f t="shared" si="10"/>
        <v>1038</v>
      </c>
      <c r="U133" s="79">
        <v>225</v>
      </c>
      <c r="V133" s="76">
        <f t="shared" si="11"/>
        <v>2700</v>
      </c>
    </row>
    <row r="134" spans="2:22">
      <c r="B134" s="63" t="s">
        <v>411</v>
      </c>
      <c r="C134" s="64" t="s">
        <v>28</v>
      </c>
      <c r="D134" s="64">
        <v>5</v>
      </c>
      <c r="E134" s="65" t="s">
        <v>697</v>
      </c>
      <c r="F134" s="64" t="s">
        <v>20</v>
      </c>
      <c r="G134" s="64" t="s">
        <v>420</v>
      </c>
      <c r="H134" s="64" t="s">
        <v>690</v>
      </c>
      <c r="I134" s="61" t="s">
        <v>698</v>
      </c>
      <c r="J134" s="64" t="s">
        <v>141</v>
      </c>
      <c r="K134" s="64" t="s">
        <v>55</v>
      </c>
      <c r="L134" s="64" t="s">
        <v>48</v>
      </c>
      <c r="M134" s="64" t="s">
        <v>416</v>
      </c>
      <c r="N134" s="64" t="s">
        <v>57</v>
      </c>
      <c r="O134" s="64" t="s">
        <v>339</v>
      </c>
      <c r="P134" s="64" t="s">
        <v>692</v>
      </c>
      <c r="Q134" s="77" t="s">
        <v>341</v>
      </c>
      <c r="R134" s="74">
        <v>27</v>
      </c>
      <c r="S134" s="78">
        <v>86.5</v>
      </c>
      <c r="T134" s="75">
        <f t="shared" si="10"/>
        <v>2335.5</v>
      </c>
      <c r="U134" s="79">
        <v>225</v>
      </c>
      <c r="V134" s="76">
        <f t="shared" si="11"/>
        <v>6075</v>
      </c>
    </row>
    <row r="135" spans="2:22">
      <c r="B135" s="63" t="s">
        <v>411</v>
      </c>
      <c r="C135" s="64" t="s">
        <v>29</v>
      </c>
      <c r="D135" s="64">
        <v>6</v>
      </c>
      <c r="E135" s="65" t="s">
        <v>699</v>
      </c>
      <c r="F135" s="64" t="s">
        <v>20</v>
      </c>
      <c r="G135" s="64" t="s">
        <v>420</v>
      </c>
      <c r="H135" s="64" t="s">
        <v>690</v>
      </c>
      <c r="I135" s="61" t="s">
        <v>700</v>
      </c>
      <c r="J135" s="64" t="s">
        <v>141</v>
      </c>
      <c r="K135" s="64" t="s">
        <v>55</v>
      </c>
      <c r="L135" s="64" t="s">
        <v>48</v>
      </c>
      <c r="M135" s="64" t="s">
        <v>416</v>
      </c>
      <c r="N135" s="64" t="s">
        <v>57</v>
      </c>
      <c r="O135" s="64" t="s">
        <v>339</v>
      </c>
      <c r="P135" s="64" t="s">
        <v>692</v>
      </c>
      <c r="Q135" s="77" t="s">
        <v>341</v>
      </c>
      <c r="R135" s="74">
        <v>25</v>
      </c>
      <c r="S135" s="78">
        <v>86.5</v>
      </c>
      <c r="T135" s="75">
        <f t="shared" si="10"/>
        <v>2162.5</v>
      </c>
      <c r="U135" s="79">
        <v>225</v>
      </c>
      <c r="V135" s="76">
        <f t="shared" si="11"/>
        <v>5625</v>
      </c>
    </row>
    <row r="136" spans="2:22">
      <c r="B136" s="63" t="s">
        <v>411</v>
      </c>
      <c r="C136" s="64" t="s">
        <v>31</v>
      </c>
      <c r="D136" s="64">
        <v>7</v>
      </c>
      <c r="E136" s="65" t="s">
        <v>701</v>
      </c>
      <c r="F136" s="64" t="s">
        <v>20</v>
      </c>
      <c r="G136" s="64" t="s">
        <v>420</v>
      </c>
      <c r="H136" s="64" t="s">
        <v>690</v>
      </c>
      <c r="I136" s="61" t="s">
        <v>702</v>
      </c>
      <c r="J136" s="64" t="s">
        <v>141</v>
      </c>
      <c r="K136" s="64" t="s">
        <v>55</v>
      </c>
      <c r="L136" s="64" t="s">
        <v>48</v>
      </c>
      <c r="M136" s="64" t="s">
        <v>416</v>
      </c>
      <c r="N136" s="64" t="s">
        <v>57</v>
      </c>
      <c r="O136" s="64" t="s">
        <v>339</v>
      </c>
      <c r="P136" s="64" t="s">
        <v>692</v>
      </c>
      <c r="Q136" s="77" t="s">
        <v>341</v>
      </c>
      <c r="R136" s="74">
        <v>28</v>
      </c>
      <c r="S136" s="78">
        <v>86.5</v>
      </c>
      <c r="T136" s="75">
        <f t="shared" si="10"/>
        <v>2422</v>
      </c>
      <c r="U136" s="79">
        <v>225</v>
      </c>
      <c r="V136" s="76">
        <f t="shared" si="11"/>
        <v>6300</v>
      </c>
    </row>
    <row r="137" spans="2:22">
      <c r="B137" s="63" t="s">
        <v>411</v>
      </c>
      <c r="C137" s="64" t="s">
        <v>32</v>
      </c>
      <c r="D137" s="64">
        <v>8</v>
      </c>
      <c r="E137" s="65" t="s">
        <v>703</v>
      </c>
      <c r="F137" s="64" t="s">
        <v>20</v>
      </c>
      <c r="G137" s="64" t="s">
        <v>420</v>
      </c>
      <c r="H137" s="64" t="s">
        <v>690</v>
      </c>
      <c r="I137" s="61" t="s">
        <v>704</v>
      </c>
      <c r="J137" s="64" t="s">
        <v>141</v>
      </c>
      <c r="K137" s="64" t="s">
        <v>55</v>
      </c>
      <c r="L137" s="64" t="s">
        <v>48</v>
      </c>
      <c r="M137" s="64" t="s">
        <v>416</v>
      </c>
      <c r="N137" s="64" t="s">
        <v>57</v>
      </c>
      <c r="O137" s="64" t="s">
        <v>339</v>
      </c>
      <c r="P137" s="64" t="s">
        <v>692</v>
      </c>
      <c r="Q137" s="77" t="s">
        <v>341</v>
      </c>
      <c r="R137" s="74">
        <v>21</v>
      </c>
      <c r="S137" s="78">
        <v>86.5</v>
      </c>
      <c r="T137" s="75">
        <f t="shared" si="10"/>
        <v>1816.5</v>
      </c>
      <c r="U137" s="79">
        <v>225</v>
      </c>
      <c r="V137" s="76">
        <f t="shared" si="11"/>
        <v>4725</v>
      </c>
    </row>
    <row r="138" spans="2:22">
      <c r="B138" s="63" t="s">
        <v>411</v>
      </c>
      <c r="C138" s="64" t="s">
        <v>33</v>
      </c>
      <c r="D138" s="64">
        <v>9</v>
      </c>
      <c r="E138" s="65" t="s">
        <v>705</v>
      </c>
      <c r="F138" s="64" t="s">
        <v>20</v>
      </c>
      <c r="G138" s="64" t="s">
        <v>420</v>
      </c>
      <c r="H138" s="64" t="s">
        <v>690</v>
      </c>
      <c r="I138" s="61" t="s">
        <v>706</v>
      </c>
      <c r="J138" s="64" t="s">
        <v>141</v>
      </c>
      <c r="K138" s="64" t="s">
        <v>55</v>
      </c>
      <c r="L138" s="64" t="s">
        <v>48</v>
      </c>
      <c r="M138" s="64" t="s">
        <v>416</v>
      </c>
      <c r="N138" s="64" t="s">
        <v>57</v>
      </c>
      <c r="O138" s="64" t="s">
        <v>339</v>
      </c>
      <c r="P138" s="64" t="s">
        <v>692</v>
      </c>
      <c r="Q138" s="77" t="s">
        <v>341</v>
      </c>
      <c r="R138" s="74">
        <v>20</v>
      </c>
      <c r="S138" s="78">
        <v>86.5</v>
      </c>
      <c r="T138" s="75">
        <f t="shared" si="10"/>
        <v>1730</v>
      </c>
      <c r="U138" s="79">
        <v>225</v>
      </c>
      <c r="V138" s="76">
        <f t="shared" si="11"/>
        <v>4500</v>
      </c>
    </row>
    <row r="139" spans="2:22">
      <c r="B139" s="63" t="s">
        <v>411</v>
      </c>
      <c r="C139" s="64" t="s">
        <v>34</v>
      </c>
      <c r="D139" s="64">
        <v>10</v>
      </c>
      <c r="E139" s="65" t="s">
        <v>707</v>
      </c>
      <c r="F139" s="64" t="s">
        <v>20</v>
      </c>
      <c r="G139" s="64" t="s">
        <v>420</v>
      </c>
      <c r="H139" s="64" t="s">
        <v>690</v>
      </c>
      <c r="I139" s="61" t="s">
        <v>708</v>
      </c>
      <c r="J139" s="64" t="s">
        <v>141</v>
      </c>
      <c r="K139" s="64" t="s">
        <v>55</v>
      </c>
      <c r="L139" s="64" t="s">
        <v>48</v>
      </c>
      <c r="M139" s="64" t="s">
        <v>416</v>
      </c>
      <c r="N139" s="64" t="s">
        <v>57</v>
      </c>
      <c r="O139" s="64" t="s">
        <v>339</v>
      </c>
      <c r="P139" s="64" t="s">
        <v>692</v>
      </c>
      <c r="Q139" s="77" t="s">
        <v>341</v>
      </c>
      <c r="R139" s="74">
        <v>1</v>
      </c>
      <c r="S139" s="78">
        <v>86.5</v>
      </c>
      <c r="T139" s="75">
        <f t="shared" si="10"/>
        <v>86.5</v>
      </c>
      <c r="U139" s="79">
        <v>225</v>
      </c>
      <c r="V139" s="76">
        <f t="shared" si="11"/>
        <v>225</v>
      </c>
    </row>
    <row r="140" spans="2:22">
      <c r="B140" s="63" t="s">
        <v>455</v>
      </c>
      <c r="C140" s="64" t="s">
        <v>14</v>
      </c>
      <c r="D140" s="64">
        <v>1</v>
      </c>
      <c r="E140" s="65" t="s">
        <v>709</v>
      </c>
      <c r="F140" s="64" t="s">
        <v>20</v>
      </c>
      <c r="G140" s="64" t="s">
        <v>420</v>
      </c>
      <c r="H140" s="64" t="s">
        <v>690</v>
      </c>
      <c r="I140" s="61" t="s">
        <v>710</v>
      </c>
      <c r="J140" s="64" t="s">
        <v>141</v>
      </c>
      <c r="K140" s="64" t="s">
        <v>55</v>
      </c>
      <c r="L140" s="64" t="s">
        <v>48</v>
      </c>
      <c r="M140" s="64" t="s">
        <v>416</v>
      </c>
      <c r="N140" s="64" t="s">
        <v>57</v>
      </c>
      <c r="O140" s="64" t="s">
        <v>339</v>
      </c>
      <c r="P140" s="64" t="s">
        <v>692</v>
      </c>
      <c r="Q140" s="77" t="s">
        <v>341</v>
      </c>
      <c r="R140" s="74">
        <v>4</v>
      </c>
      <c r="S140" s="78">
        <v>86.5</v>
      </c>
      <c r="T140" s="75">
        <f t="shared" si="10"/>
        <v>346</v>
      </c>
      <c r="U140" s="79">
        <v>225</v>
      </c>
      <c r="V140" s="76">
        <f t="shared" si="11"/>
        <v>900</v>
      </c>
    </row>
    <row r="141" spans="2:22">
      <c r="B141" s="63" t="s">
        <v>411</v>
      </c>
      <c r="C141" s="64" t="s">
        <v>34</v>
      </c>
      <c r="D141" s="64">
        <v>10</v>
      </c>
      <c r="E141" s="65" t="s">
        <v>711</v>
      </c>
      <c r="F141" s="64" t="s">
        <v>20</v>
      </c>
      <c r="G141" s="64" t="s">
        <v>420</v>
      </c>
      <c r="H141" s="64" t="s">
        <v>712</v>
      </c>
      <c r="I141" s="61" t="s">
        <v>713</v>
      </c>
      <c r="J141" s="64" t="s">
        <v>142</v>
      </c>
      <c r="K141" s="64" t="s">
        <v>55</v>
      </c>
      <c r="L141" s="64" t="s">
        <v>48</v>
      </c>
      <c r="M141" s="64" t="s">
        <v>416</v>
      </c>
      <c r="N141" s="64" t="s">
        <v>465</v>
      </c>
      <c r="O141" s="64" t="s">
        <v>538</v>
      </c>
      <c r="P141" s="64" t="s">
        <v>376</v>
      </c>
      <c r="Q141" s="77" t="s">
        <v>341</v>
      </c>
      <c r="R141" s="74">
        <v>5</v>
      </c>
      <c r="S141" s="78">
        <v>71.25</v>
      </c>
      <c r="T141" s="75">
        <f t="shared" si="10"/>
        <v>356.25</v>
      </c>
      <c r="U141" s="79">
        <v>185</v>
      </c>
      <c r="V141" s="76">
        <f t="shared" si="11"/>
        <v>925</v>
      </c>
    </row>
    <row r="142" spans="2:22">
      <c r="B142" s="63" t="s">
        <v>411</v>
      </c>
      <c r="C142" s="64" t="s">
        <v>26</v>
      </c>
      <c r="D142" s="64">
        <v>3</v>
      </c>
      <c r="E142" s="65" t="s">
        <v>714</v>
      </c>
      <c r="F142" s="64" t="s">
        <v>20</v>
      </c>
      <c r="G142" s="64" t="s">
        <v>420</v>
      </c>
      <c r="H142" s="64" t="s">
        <v>715</v>
      </c>
      <c r="I142" s="61" t="s">
        <v>716</v>
      </c>
      <c r="J142" s="64" t="s">
        <v>143</v>
      </c>
      <c r="K142" s="64" t="s">
        <v>55</v>
      </c>
      <c r="L142" s="64" t="s">
        <v>48</v>
      </c>
      <c r="M142" s="64" t="s">
        <v>416</v>
      </c>
      <c r="N142" s="64" t="s">
        <v>465</v>
      </c>
      <c r="O142" s="64" t="s">
        <v>717</v>
      </c>
      <c r="P142" s="64" t="s">
        <v>718</v>
      </c>
      <c r="Q142" s="77" t="s">
        <v>341</v>
      </c>
      <c r="R142" s="74">
        <v>29</v>
      </c>
      <c r="S142" s="78">
        <v>36.5</v>
      </c>
      <c r="T142" s="75">
        <f t="shared" ref="T142:T186" si="12">S142*R142</f>
        <v>1058.5</v>
      </c>
      <c r="U142" s="79">
        <v>95</v>
      </c>
      <c r="V142" s="76">
        <f t="shared" ref="V142:V186" si="13">U142*R142</f>
        <v>2755</v>
      </c>
    </row>
    <row r="143" spans="2:22">
      <c r="B143" s="63" t="s">
        <v>411</v>
      </c>
      <c r="C143" s="64" t="s">
        <v>28</v>
      </c>
      <c r="D143" s="64">
        <v>5</v>
      </c>
      <c r="E143" s="65" t="s">
        <v>719</v>
      </c>
      <c r="F143" s="64" t="s">
        <v>20</v>
      </c>
      <c r="G143" s="64" t="s">
        <v>420</v>
      </c>
      <c r="H143" s="64" t="s">
        <v>715</v>
      </c>
      <c r="I143" s="61" t="s">
        <v>720</v>
      </c>
      <c r="J143" s="64" t="s">
        <v>143</v>
      </c>
      <c r="K143" s="64" t="s">
        <v>55</v>
      </c>
      <c r="L143" s="64" t="s">
        <v>48</v>
      </c>
      <c r="M143" s="64" t="s">
        <v>416</v>
      </c>
      <c r="N143" s="64" t="s">
        <v>465</v>
      </c>
      <c r="O143" s="64" t="s">
        <v>717</v>
      </c>
      <c r="P143" s="64" t="s">
        <v>718</v>
      </c>
      <c r="Q143" s="77" t="s">
        <v>341</v>
      </c>
      <c r="R143" s="74">
        <v>56</v>
      </c>
      <c r="S143" s="78">
        <v>36.5</v>
      </c>
      <c r="T143" s="75">
        <f t="shared" si="12"/>
        <v>2044</v>
      </c>
      <c r="U143" s="79">
        <v>95</v>
      </c>
      <c r="V143" s="76">
        <f t="shared" si="13"/>
        <v>5320</v>
      </c>
    </row>
    <row r="144" spans="2:22">
      <c r="B144" s="63" t="s">
        <v>411</v>
      </c>
      <c r="C144" s="64" t="s">
        <v>33</v>
      </c>
      <c r="D144" s="64">
        <v>9</v>
      </c>
      <c r="E144" s="65" t="s">
        <v>721</v>
      </c>
      <c r="F144" s="64" t="s">
        <v>20</v>
      </c>
      <c r="G144" s="64" t="s">
        <v>420</v>
      </c>
      <c r="H144" s="64" t="s">
        <v>715</v>
      </c>
      <c r="I144" s="61" t="s">
        <v>722</v>
      </c>
      <c r="J144" s="64" t="s">
        <v>143</v>
      </c>
      <c r="K144" s="64" t="s">
        <v>55</v>
      </c>
      <c r="L144" s="64" t="s">
        <v>48</v>
      </c>
      <c r="M144" s="64" t="s">
        <v>416</v>
      </c>
      <c r="N144" s="64" t="s">
        <v>465</v>
      </c>
      <c r="O144" s="64" t="s">
        <v>717</v>
      </c>
      <c r="P144" s="64" t="s">
        <v>718</v>
      </c>
      <c r="Q144" s="77" t="s">
        <v>341</v>
      </c>
      <c r="R144" s="74">
        <v>77</v>
      </c>
      <c r="S144" s="78">
        <v>36.5</v>
      </c>
      <c r="T144" s="75">
        <f t="shared" si="12"/>
        <v>2810.5</v>
      </c>
      <c r="U144" s="79">
        <v>95</v>
      </c>
      <c r="V144" s="76">
        <f t="shared" si="13"/>
        <v>7315</v>
      </c>
    </row>
    <row r="145" spans="2:22">
      <c r="B145" s="63" t="s">
        <v>455</v>
      </c>
      <c r="C145" s="64" t="s">
        <v>14</v>
      </c>
      <c r="D145" s="64">
        <v>1</v>
      </c>
      <c r="E145" s="65" t="s">
        <v>723</v>
      </c>
      <c r="F145" s="64" t="s">
        <v>20</v>
      </c>
      <c r="G145" s="64" t="s">
        <v>420</v>
      </c>
      <c r="H145" s="64" t="s">
        <v>715</v>
      </c>
      <c r="I145" s="61" t="s">
        <v>724</v>
      </c>
      <c r="J145" s="64" t="s">
        <v>143</v>
      </c>
      <c r="K145" s="64" t="s">
        <v>55</v>
      </c>
      <c r="L145" s="64" t="s">
        <v>48</v>
      </c>
      <c r="M145" s="64" t="s">
        <v>416</v>
      </c>
      <c r="N145" s="64" t="s">
        <v>465</v>
      </c>
      <c r="O145" s="64" t="s">
        <v>717</v>
      </c>
      <c r="P145" s="64" t="s">
        <v>718</v>
      </c>
      <c r="Q145" s="77" t="s">
        <v>341</v>
      </c>
      <c r="R145" s="74">
        <v>48</v>
      </c>
      <c r="S145" s="78">
        <v>36.5</v>
      </c>
      <c r="T145" s="75">
        <f t="shared" si="12"/>
        <v>1752</v>
      </c>
      <c r="U145" s="79">
        <v>95</v>
      </c>
      <c r="V145" s="76">
        <f t="shared" si="13"/>
        <v>4560</v>
      </c>
    </row>
    <row r="146" spans="2:22">
      <c r="B146" s="63" t="s">
        <v>411</v>
      </c>
      <c r="C146" s="64" t="s">
        <v>23</v>
      </c>
      <c r="D146" s="64">
        <v>1</v>
      </c>
      <c r="E146" s="65" t="s">
        <v>725</v>
      </c>
      <c r="F146" s="64" t="s">
        <v>20</v>
      </c>
      <c r="G146" s="64" t="s">
        <v>420</v>
      </c>
      <c r="H146" s="64" t="s">
        <v>715</v>
      </c>
      <c r="I146" s="61" t="s">
        <v>726</v>
      </c>
      <c r="J146" s="64" t="s">
        <v>143</v>
      </c>
      <c r="K146" s="64" t="s">
        <v>55</v>
      </c>
      <c r="L146" s="64" t="s">
        <v>48</v>
      </c>
      <c r="M146" s="64" t="s">
        <v>416</v>
      </c>
      <c r="N146" s="64" t="s">
        <v>465</v>
      </c>
      <c r="O146" s="64" t="s">
        <v>717</v>
      </c>
      <c r="P146" s="64" t="s">
        <v>718</v>
      </c>
      <c r="Q146" s="77" t="s">
        <v>341</v>
      </c>
      <c r="R146" s="74">
        <v>6</v>
      </c>
      <c r="S146" s="78">
        <v>36.5</v>
      </c>
      <c r="T146" s="75">
        <f t="shared" si="12"/>
        <v>219</v>
      </c>
      <c r="U146" s="79">
        <v>95</v>
      </c>
      <c r="V146" s="76">
        <f t="shared" si="13"/>
        <v>570</v>
      </c>
    </row>
    <row r="147" spans="2:22">
      <c r="B147" s="63" t="s">
        <v>411</v>
      </c>
      <c r="C147" s="64" t="s">
        <v>31</v>
      </c>
      <c r="D147" s="64">
        <v>7</v>
      </c>
      <c r="E147" s="65" t="s">
        <v>727</v>
      </c>
      <c r="F147" s="64" t="s">
        <v>20</v>
      </c>
      <c r="G147" s="64" t="s">
        <v>420</v>
      </c>
      <c r="H147" s="64" t="s">
        <v>715</v>
      </c>
      <c r="I147" s="61" t="s">
        <v>728</v>
      </c>
      <c r="J147" s="64" t="s">
        <v>143</v>
      </c>
      <c r="K147" s="64" t="s">
        <v>55</v>
      </c>
      <c r="L147" s="64" t="s">
        <v>48</v>
      </c>
      <c r="M147" s="64" t="s">
        <v>416</v>
      </c>
      <c r="N147" s="64" t="s">
        <v>465</v>
      </c>
      <c r="O147" s="64" t="s">
        <v>717</v>
      </c>
      <c r="P147" s="64" t="s">
        <v>718</v>
      </c>
      <c r="Q147" s="77" t="s">
        <v>341</v>
      </c>
      <c r="R147" s="74">
        <v>89</v>
      </c>
      <c r="S147" s="78">
        <v>36.5</v>
      </c>
      <c r="T147" s="75">
        <f t="shared" si="12"/>
        <v>3248.5</v>
      </c>
      <c r="U147" s="79">
        <v>95</v>
      </c>
      <c r="V147" s="76">
        <f t="shared" si="13"/>
        <v>8455</v>
      </c>
    </row>
    <row r="148" spans="2:22">
      <c r="B148" s="63" t="s">
        <v>652</v>
      </c>
      <c r="C148" s="64" t="s">
        <v>38</v>
      </c>
      <c r="D148" s="64">
        <v>1</v>
      </c>
      <c r="E148" s="65" t="s">
        <v>729</v>
      </c>
      <c r="F148" s="64" t="s">
        <v>20</v>
      </c>
      <c r="G148" s="64" t="s">
        <v>420</v>
      </c>
      <c r="H148" s="64" t="s">
        <v>730</v>
      </c>
      <c r="I148" s="61" t="s">
        <v>731</v>
      </c>
      <c r="J148" s="64" t="s">
        <v>143</v>
      </c>
      <c r="K148" s="64" t="s">
        <v>55</v>
      </c>
      <c r="L148" s="64" t="s">
        <v>48</v>
      </c>
      <c r="M148" s="64" t="s">
        <v>416</v>
      </c>
      <c r="N148" s="64" t="s">
        <v>465</v>
      </c>
      <c r="O148" s="64" t="s">
        <v>717</v>
      </c>
      <c r="P148" s="64" t="s">
        <v>371</v>
      </c>
      <c r="Q148" s="77" t="s">
        <v>437</v>
      </c>
      <c r="R148" s="74">
        <v>12</v>
      </c>
      <c r="S148" s="78">
        <v>36.5</v>
      </c>
      <c r="T148" s="75">
        <f t="shared" si="12"/>
        <v>438</v>
      </c>
      <c r="U148" s="79">
        <v>95</v>
      </c>
      <c r="V148" s="76">
        <f t="shared" si="13"/>
        <v>1140</v>
      </c>
    </row>
    <row r="149" spans="2:22">
      <c r="B149" s="63" t="s">
        <v>411</v>
      </c>
      <c r="C149" s="64" t="s">
        <v>23</v>
      </c>
      <c r="D149" s="64">
        <v>1</v>
      </c>
      <c r="E149" s="65" t="s">
        <v>732</v>
      </c>
      <c r="F149" s="64" t="s">
        <v>20</v>
      </c>
      <c r="G149" s="64" t="s">
        <v>420</v>
      </c>
      <c r="H149" s="64" t="s">
        <v>730</v>
      </c>
      <c r="I149" s="61" t="s">
        <v>733</v>
      </c>
      <c r="J149" s="64" t="s">
        <v>143</v>
      </c>
      <c r="K149" s="64" t="s">
        <v>55</v>
      </c>
      <c r="L149" s="64" t="s">
        <v>48</v>
      </c>
      <c r="M149" s="64" t="s">
        <v>416</v>
      </c>
      <c r="N149" s="64" t="s">
        <v>465</v>
      </c>
      <c r="O149" s="64" t="s">
        <v>717</v>
      </c>
      <c r="P149" s="64" t="s">
        <v>371</v>
      </c>
      <c r="Q149" s="77" t="s">
        <v>341</v>
      </c>
      <c r="R149" s="74">
        <v>7</v>
      </c>
      <c r="S149" s="78">
        <v>36.5</v>
      </c>
      <c r="T149" s="75">
        <f t="shared" si="12"/>
        <v>255.5</v>
      </c>
      <c r="U149" s="79">
        <v>95</v>
      </c>
      <c r="V149" s="76">
        <f t="shared" si="13"/>
        <v>665</v>
      </c>
    </row>
    <row r="150" spans="2:22">
      <c r="B150" s="63" t="s">
        <v>411</v>
      </c>
      <c r="C150" s="64" t="s">
        <v>26</v>
      </c>
      <c r="D150" s="64">
        <v>3</v>
      </c>
      <c r="E150" s="65" t="s">
        <v>734</v>
      </c>
      <c r="F150" s="64" t="s">
        <v>20</v>
      </c>
      <c r="G150" s="64" t="s">
        <v>420</v>
      </c>
      <c r="H150" s="64" t="s">
        <v>730</v>
      </c>
      <c r="I150" s="61" t="s">
        <v>735</v>
      </c>
      <c r="J150" s="64" t="s">
        <v>143</v>
      </c>
      <c r="K150" s="64" t="s">
        <v>55</v>
      </c>
      <c r="L150" s="64" t="s">
        <v>48</v>
      </c>
      <c r="M150" s="64" t="s">
        <v>416</v>
      </c>
      <c r="N150" s="64" t="s">
        <v>465</v>
      </c>
      <c r="O150" s="64" t="s">
        <v>717</v>
      </c>
      <c r="P150" s="64" t="s">
        <v>371</v>
      </c>
      <c r="Q150" s="77" t="s">
        <v>341</v>
      </c>
      <c r="R150" s="74">
        <v>32</v>
      </c>
      <c r="S150" s="78">
        <v>36.5</v>
      </c>
      <c r="T150" s="75">
        <f t="shared" si="12"/>
        <v>1168</v>
      </c>
      <c r="U150" s="79">
        <v>95</v>
      </c>
      <c r="V150" s="76">
        <f t="shared" si="13"/>
        <v>3040</v>
      </c>
    </row>
    <row r="151" spans="2:22">
      <c r="B151" s="63" t="s">
        <v>411</v>
      </c>
      <c r="C151" s="64" t="s">
        <v>28</v>
      </c>
      <c r="D151" s="64">
        <v>5</v>
      </c>
      <c r="E151" s="65" t="s">
        <v>736</v>
      </c>
      <c r="F151" s="64" t="s">
        <v>20</v>
      </c>
      <c r="G151" s="64" t="s">
        <v>420</v>
      </c>
      <c r="H151" s="64" t="s">
        <v>730</v>
      </c>
      <c r="I151" s="61" t="s">
        <v>737</v>
      </c>
      <c r="J151" s="64" t="s">
        <v>143</v>
      </c>
      <c r="K151" s="64" t="s">
        <v>55</v>
      </c>
      <c r="L151" s="64" t="s">
        <v>48</v>
      </c>
      <c r="M151" s="64" t="s">
        <v>416</v>
      </c>
      <c r="N151" s="64" t="s">
        <v>465</v>
      </c>
      <c r="O151" s="64" t="s">
        <v>717</v>
      </c>
      <c r="P151" s="64" t="s">
        <v>371</v>
      </c>
      <c r="Q151" s="77" t="s">
        <v>341</v>
      </c>
      <c r="R151" s="74">
        <v>66</v>
      </c>
      <c r="S151" s="78">
        <v>36.5</v>
      </c>
      <c r="T151" s="75">
        <f t="shared" si="12"/>
        <v>2409</v>
      </c>
      <c r="U151" s="79">
        <v>95</v>
      </c>
      <c r="V151" s="76">
        <f t="shared" si="13"/>
        <v>6270</v>
      </c>
    </row>
    <row r="152" spans="2:22">
      <c r="B152" s="63" t="s">
        <v>411</v>
      </c>
      <c r="C152" s="64" t="s">
        <v>31</v>
      </c>
      <c r="D152" s="64">
        <v>7</v>
      </c>
      <c r="E152" s="65" t="s">
        <v>738</v>
      </c>
      <c r="F152" s="64" t="s">
        <v>20</v>
      </c>
      <c r="G152" s="64" t="s">
        <v>420</v>
      </c>
      <c r="H152" s="64" t="s">
        <v>730</v>
      </c>
      <c r="I152" s="61" t="s">
        <v>739</v>
      </c>
      <c r="J152" s="64" t="s">
        <v>143</v>
      </c>
      <c r="K152" s="64" t="s">
        <v>55</v>
      </c>
      <c r="L152" s="64" t="s">
        <v>48</v>
      </c>
      <c r="M152" s="64" t="s">
        <v>416</v>
      </c>
      <c r="N152" s="64" t="s">
        <v>465</v>
      </c>
      <c r="O152" s="64" t="s">
        <v>717</v>
      </c>
      <c r="P152" s="64" t="s">
        <v>371</v>
      </c>
      <c r="Q152" s="77" t="s">
        <v>341</v>
      </c>
      <c r="R152" s="74">
        <v>129</v>
      </c>
      <c r="S152" s="78">
        <v>36.5</v>
      </c>
      <c r="T152" s="75">
        <f t="shared" si="12"/>
        <v>4708.5</v>
      </c>
      <c r="U152" s="79">
        <v>95</v>
      </c>
      <c r="V152" s="76">
        <f t="shared" si="13"/>
        <v>12255</v>
      </c>
    </row>
    <row r="153" spans="2:22">
      <c r="B153" s="63" t="s">
        <v>411</v>
      </c>
      <c r="C153" s="64" t="s">
        <v>33</v>
      </c>
      <c r="D153" s="64">
        <v>9</v>
      </c>
      <c r="E153" s="65" t="s">
        <v>740</v>
      </c>
      <c r="F153" s="64" t="s">
        <v>20</v>
      </c>
      <c r="G153" s="64" t="s">
        <v>420</v>
      </c>
      <c r="H153" s="64" t="s">
        <v>730</v>
      </c>
      <c r="I153" s="61" t="s">
        <v>741</v>
      </c>
      <c r="J153" s="64" t="s">
        <v>143</v>
      </c>
      <c r="K153" s="64" t="s">
        <v>55</v>
      </c>
      <c r="L153" s="64" t="s">
        <v>48</v>
      </c>
      <c r="M153" s="64" t="s">
        <v>416</v>
      </c>
      <c r="N153" s="64" t="s">
        <v>465</v>
      </c>
      <c r="O153" s="64" t="s">
        <v>717</v>
      </c>
      <c r="P153" s="64" t="s">
        <v>371</v>
      </c>
      <c r="Q153" s="77" t="s">
        <v>341</v>
      </c>
      <c r="R153" s="74">
        <v>96</v>
      </c>
      <c r="S153" s="78">
        <v>36.5</v>
      </c>
      <c r="T153" s="75">
        <f t="shared" si="12"/>
        <v>3504</v>
      </c>
      <c r="U153" s="79">
        <v>95</v>
      </c>
      <c r="V153" s="76">
        <f t="shared" si="13"/>
        <v>9120</v>
      </c>
    </row>
    <row r="154" spans="2:22">
      <c r="B154" s="63" t="s">
        <v>455</v>
      </c>
      <c r="C154" s="64" t="s">
        <v>14</v>
      </c>
      <c r="D154" s="64">
        <v>1</v>
      </c>
      <c r="E154" s="65" t="s">
        <v>742</v>
      </c>
      <c r="F154" s="64" t="s">
        <v>20</v>
      </c>
      <c r="G154" s="64" t="s">
        <v>420</v>
      </c>
      <c r="H154" s="64" t="s">
        <v>730</v>
      </c>
      <c r="I154" s="61" t="s">
        <v>743</v>
      </c>
      <c r="J154" s="64" t="s">
        <v>143</v>
      </c>
      <c r="K154" s="64" t="s">
        <v>55</v>
      </c>
      <c r="L154" s="64" t="s">
        <v>48</v>
      </c>
      <c r="M154" s="64" t="s">
        <v>416</v>
      </c>
      <c r="N154" s="64" t="s">
        <v>465</v>
      </c>
      <c r="O154" s="64" t="s">
        <v>717</v>
      </c>
      <c r="P154" s="64" t="s">
        <v>371</v>
      </c>
      <c r="Q154" s="77" t="s">
        <v>341</v>
      </c>
      <c r="R154" s="74">
        <v>64</v>
      </c>
      <c r="S154" s="78">
        <v>36.5</v>
      </c>
      <c r="T154" s="75">
        <f t="shared" si="12"/>
        <v>2336</v>
      </c>
      <c r="U154" s="79">
        <v>95</v>
      </c>
      <c r="V154" s="76">
        <f t="shared" si="13"/>
        <v>6080</v>
      </c>
    </row>
    <row r="155" spans="2:22">
      <c r="B155" s="63" t="s">
        <v>652</v>
      </c>
      <c r="C155" s="64" t="s">
        <v>38</v>
      </c>
      <c r="D155" s="64">
        <v>1</v>
      </c>
      <c r="E155" s="65" t="s">
        <v>744</v>
      </c>
      <c r="F155" s="64" t="s">
        <v>20</v>
      </c>
      <c r="G155" s="64" t="s">
        <v>420</v>
      </c>
      <c r="H155" s="64" t="s">
        <v>745</v>
      </c>
      <c r="I155" s="61" t="s">
        <v>746</v>
      </c>
      <c r="J155" s="64" t="s">
        <v>143</v>
      </c>
      <c r="K155" s="64" t="s">
        <v>55</v>
      </c>
      <c r="L155" s="64" t="s">
        <v>48</v>
      </c>
      <c r="M155" s="64" t="s">
        <v>416</v>
      </c>
      <c r="N155" s="64" t="s">
        <v>465</v>
      </c>
      <c r="O155" s="64" t="s">
        <v>717</v>
      </c>
      <c r="P155" s="64" t="s">
        <v>573</v>
      </c>
      <c r="Q155" s="77" t="s">
        <v>437</v>
      </c>
      <c r="R155" s="74">
        <v>12</v>
      </c>
      <c r="S155" s="78">
        <v>36.5</v>
      </c>
      <c r="T155" s="75">
        <f t="shared" si="12"/>
        <v>438</v>
      </c>
      <c r="U155" s="79">
        <v>95</v>
      </c>
      <c r="V155" s="76">
        <f t="shared" si="13"/>
        <v>1140</v>
      </c>
    </row>
    <row r="156" spans="2:22">
      <c r="B156" s="63" t="s">
        <v>411</v>
      </c>
      <c r="C156" s="64" t="s">
        <v>23</v>
      </c>
      <c r="D156" s="64">
        <v>1</v>
      </c>
      <c r="E156" s="65" t="s">
        <v>747</v>
      </c>
      <c r="F156" s="64" t="s">
        <v>20</v>
      </c>
      <c r="G156" s="64" t="s">
        <v>420</v>
      </c>
      <c r="H156" s="64" t="s">
        <v>745</v>
      </c>
      <c r="I156" s="61" t="s">
        <v>748</v>
      </c>
      <c r="J156" s="64" t="s">
        <v>143</v>
      </c>
      <c r="K156" s="64" t="s">
        <v>55</v>
      </c>
      <c r="L156" s="64" t="s">
        <v>48</v>
      </c>
      <c r="M156" s="64" t="s">
        <v>416</v>
      </c>
      <c r="N156" s="64" t="s">
        <v>465</v>
      </c>
      <c r="O156" s="64" t="s">
        <v>717</v>
      </c>
      <c r="P156" s="64" t="s">
        <v>573</v>
      </c>
      <c r="Q156" s="77" t="s">
        <v>341</v>
      </c>
      <c r="R156" s="74">
        <v>8</v>
      </c>
      <c r="S156" s="78">
        <v>36.5</v>
      </c>
      <c r="T156" s="75">
        <f t="shared" si="12"/>
        <v>292</v>
      </c>
      <c r="U156" s="79">
        <v>95</v>
      </c>
      <c r="V156" s="76">
        <f t="shared" si="13"/>
        <v>760</v>
      </c>
    </row>
    <row r="157" spans="2:22">
      <c r="B157" s="63" t="s">
        <v>411</v>
      </c>
      <c r="C157" s="64" t="s">
        <v>26</v>
      </c>
      <c r="D157" s="64">
        <v>3</v>
      </c>
      <c r="E157" s="65" t="s">
        <v>749</v>
      </c>
      <c r="F157" s="64" t="s">
        <v>20</v>
      </c>
      <c r="G157" s="64" t="s">
        <v>420</v>
      </c>
      <c r="H157" s="64" t="s">
        <v>745</v>
      </c>
      <c r="I157" s="61" t="s">
        <v>750</v>
      </c>
      <c r="J157" s="64" t="s">
        <v>143</v>
      </c>
      <c r="K157" s="64" t="s">
        <v>55</v>
      </c>
      <c r="L157" s="64" t="s">
        <v>48</v>
      </c>
      <c r="M157" s="64" t="s">
        <v>416</v>
      </c>
      <c r="N157" s="64" t="s">
        <v>465</v>
      </c>
      <c r="O157" s="64" t="s">
        <v>717</v>
      </c>
      <c r="P157" s="64" t="s">
        <v>573</v>
      </c>
      <c r="Q157" s="77" t="s">
        <v>341</v>
      </c>
      <c r="R157" s="74">
        <v>64</v>
      </c>
      <c r="S157" s="78">
        <v>36.5</v>
      </c>
      <c r="T157" s="75">
        <f t="shared" si="12"/>
        <v>2336</v>
      </c>
      <c r="U157" s="79">
        <v>95</v>
      </c>
      <c r="V157" s="76">
        <f t="shared" si="13"/>
        <v>6080</v>
      </c>
    </row>
    <row r="158" spans="2:22">
      <c r="B158" s="63" t="s">
        <v>411</v>
      </c>
      <c r="C158" s="64" t="s">
        <v>28</v>
      </c>
      <c r="D158" s="64">
        <v>5</v>
      </c>
      <c r="E158" s="65" t="s">
        <v>751</v>
      </c>
      <c r="F158" s="64" t="s">
        <v>20</v>
      </c>
      <c r="G158" s="64" t="s">
        <v>420</v>
      </c>
      <c r="H158" s="64" t="s">
        <v>745</v>
      </c>
      <c r="I158" s="61" t="s">
        <v>752</v>
      </c>
      <c r="J158" s="64" t="s">
        <v>143</v>
      </c>
      <c r="K158" s="64" t="s">
        <v>55</v>
      </c>
      <c r="L158" s="64" t="s">
        <v>48</v>
      </c>
      <c r="M158" s="64" t="s">
        <v>416</v>
      </c>
      <c r="N158" s="64" t="s">
        <v>465</v>
      </c>
      <c r="O158" s="64" t="s">
        <v>717</v>
      </c>
      <c r="P158" s="64" t="s">
        <v>573</v>
      </c>
      <c r="Q158" s="77" t="s">
        <v>341</v>
      </c>
      <c r="R158" s="74">
        <v>134</v>
      </c>
      <c r="S158" s="78">
        <v>36.5</v>
      </c>
      <c r="T158" s="75">
        <f t="shared" si="12"/>
        <v>4891</v>
      </c>
      <c r="U158" s="79">
        <v>95</v>
      </c>
      <c r="V158" s="76">
        <f t="shared" si="13"/>
        <v>12730</v>
      </c>
    </row>
    <row r="159" spans="2:22">
      <c r="B159" s="63" t="s">
        <v>411</v>
      </c>
      <c r="C159" s="64" t="s">
        <v>31</v>
      </c>
      <c r="D159" s="64">
        <v>7</v>
      </c>
      <c r="E159" s="65" t="s">
        <v>753</v>
      </c>
      <c r="F159" s="64" t="s">
        <v>20</v>
      </c>
      <c r="G159" s="64" t="s">
        <v>420</v>
      </c>
      <c r="H159" s="64" t="s">
        <v>745</v>
      </c>
      <c r="I159" s="61" t="s">
        <v>754</v>
      </c>
      <c r="J159" s="64" t="s">
        <v>143</v>
      </c>
      <c r="K159" s="64" t="s">
        <v>55</v>
      </c>
      <c r="L159" s="64" t="s">
        <v>48</v>
      </c>
      <c r="M159" s="64" t="s">
        <v>416</v>
      </c>
      <c r="N159" s="64" t="s">
        <v>465</v>
      </c>
      <c r="O159" s="64" t="s">
        <v>717</v>
      </c>
      <c r="P159" s="64" t="s">
        <v>573</v>
      </c>
      <c r="Q159" s="77" t="s">
        <v>341</v>
      </c>
      <c r="R159" s="74">
        <v>226</v>
      </c>
      <c r="S159" s="78">
        <v>36.5</v>
      </c>
      <c r="T159" s="75">
        <f t="shared" si="12"/>
        <v>8249</v>
      </c>
      <c r="U159" s="79">
        <v>95</v>
      </c>
      <c r="V159" s="76">
        <f t="shared" si="13"/>
        <v>21470</v>
      </c>
    </row>
    <row r="160" spans="2:22">
      <c r="B160" s="63" t="s">
        <v>411</v>
      </c>
      <c r="C160" s="64" t="s">
        <v>33</v>
      </c>
      <c r="D160" s="64">
        <v>9</v>
      </c>
      <c r="E160" s="65" t="s">
        <v>755</v>
      </c>
      <c r="F160" s="64" t="s">
        <v>20</v>
      </c>
      <c r="G160" s="64" t="s">
        <v>420</v>
      </c>
      <c r="H160" s="64" t="s">
        <v>745</v>
      </c>
      <c r="I160" s="61" t="s">
        <v>756</v>
      </c>
      <c r="J160" s="64" t="s">
        <v>143</v>
      </c>
      <c r="K160" s="64" t="s">
        <v>55</v>
      </c>
      <c r="L160" s="64" t="s">
        <v>48</v>
      </c>
      <c r="M160" s="64" t="s">
        <v>416</v>
      </c>
      <c r="N160" s="64" t="s">
        <v>465</v>
      </c>
      <c r="O160" s="64" t="s">
        <v>717</v>
      </c>
      <c r="P160" s="64" t="s">
        <v>573</v>
      </c>
      <c r="Q160" s="77" t="s">
        <v>341</v>
      </c>
      <c r="R160" s="74">
        <v>187</v>
      </c>
      <c r="S160" s="78">
        <v>36.5</v>
      </c>
      <c r="T160" s="75">
        <f t="shared" si="12"/>
        <v>6825.5</v>
      </c>
      <c r="U160" s="79">
        <v>95</v>
      </c>
      <c r="V160" s="76">
        <f t="shared" si="13"/>
        <v>17765</v>
      </c>
    </row>
    <row r="161" spans="2:22">
      <c r="B161" s="63" t="s">
        <v>455</v>
      </c>
      <c r="C161" s="64" t="s">
        <v>14</v>
      </c>
      <c r="D161" s="64">
        <v>1</v>
      </c>
      <c r="E161" s="65" t="s">
        <v>757</v>
      </c>
      <c r="F161" s="64" t="s">
        <v>20</v>
      </c>
      <c r="G161" s="64" t="s">
        <v>420</v>
      </c>
      <c r="H161" s="64" t="s">
        <v>745</v>
      </c>
      <c r="I161" s="61" t="s">
        <v>758</v>
      </c>
      <c r="J161" s="64" t="s">
        <v>143</v>
      </c>
      <c r="K161" s="64" t="s">
        <v>55</v>
      </c>
      <c r="L161" s="64" t="s">
        <v>48</v>
      </c>
      <c r="M161" s="64" t="s">
        <v>416</v>
      </c>
      <c r="N161" s="64" t="s">
        <v>465</v>
      </c>
      <c r="O161" s="64" t="s">
        <v>717</v>
      </c>
      <c r="P161" s="64" t="s">
        <v>573</v>
      </c>
      <c r="Q161" s="77" t="s">
        <v>341</v>
      </c>
      <c r="R161" s="74">
        <v>122</v>
      </c>
      <c r="S161" s="78">
        <v>36.5</v>
      </c>
      <c r="T161" s="75">
        <f t="shared" si="12"/>
        <v>4453</v>
      </c>
      <c r="U161" s="79">
        <v>95</v>
      </c>
      <c r="V161" s="76">
        <f t="shared" si="13"/>
        <v>11590</v>
      </c>
    </row>
    <row r="162" spans="2:22">
      <c r="B162" s="63" t="s">
        <v>455</v>
      </c>
      <c r="C162" s="64" t="s">
        <v>15</v>
      </c>
      <c r="D162" s="64">
        <v>3</v>
      </c>
      <c r="E162" s="65" t="s">
        <v>759</v>
      </c>
      <c r="F162" s="64" t="s">
        <v>20</v>
      </c>
      <c r="G162" s="64" t="s">
        <v>420</v>
      </c>
      <c r="H162" s="64" t="s">
        <v>745</v>
      </c>
      <c r="I162" s="61" t="s">
        <v>760</v>
      </c>
      <c r="J162" s="64" t="s">
        <v>143</v>
      </c>
      <c r="K162" s="64" t="s">
        <v>55</v>
      </c>
      <c r="L162" s="64" t="s">
        <v>48</v>
      </c>
      <c r="M162" s="64" t="s">
        <v>416</v>
      </c>
      <c r="N162" s="64" t="s">
        <v>465</v>
      </c>
      <c r="O162" s="64" t="s">
        <v>717</v>
      </c>
      <c r="P162" s="64" t="s">
        <v>573</v>
      </c>
      <c r="Q162" s="77" t="s">
        <v>341</v>
      </c>
      <c r="R162" s="74">
        <v>15</v>
      </c>
      <c r="S162" s="78">
        <v>36.5</v>
      </c>
      <c r="T162" s="75">
        <f t="shared" si="12"/>
        <v>547.5</v>
      </c>
      <c r="U162" s="79">
        <v>95</v>
      </c>
      <c r="V162" s="76">
        <f t="shared" si="13"/>
        <v>1425</v>
      </c>
    </row>
    <row r="163" spans="2:22">
      <c r="B163" s="63" t="s">
        <v>761</v>
      </c>
      <c r="C163" s="64" t="s">
        <v>38</v>
      </c>
      <c r="D163" s="64">
        <v>1</v>
      </c>
      <c r="E163" s="65" t="s">
        <v>762</v>
      </c>
      <c r="F163" s="64" t="s">
        <v>20</v>
      </c>
      <c r="G163" s="64" t="s">
        <v>420</v>
      </c>
      <c r="H163" s="64" t="s">
        <v>763</v>
      </c>
      <c r="I163" s="61" t="s">
        <v>764</v>
      </c>
      <c r="J163" s="64" t="s">
        <v>144</v>
      </c>
      <c r="K163" s="64" t="s">
        <v>55</v>
      </c>
      <c r="L163" s="64" t="s">
        <v>48</v>
      </c>
      <c r="M163" s="64" t="s">
        <v>416</v>
      </c>
      <c r="N163" s="64" t="s">
        <v>57</v>
      </c>
      <c r="O163" s="64" t="s">
        <v>339</v>
      </c>
      <c r="P163" s="64" t="s">
        <v>417</v>
      </c>
      <c r="Q163" s="77" t="s">
        <v>437</v>
      </c>
      <c r="R163" s="74">
        <v>1</v>
      </c>
      <c r="S163" s="78">
        <v>71.25</v>
      </c>
      <c r="T163" s="75">
        <f t="shared" si="12"/>
        <v>71.25</v>
      </c>
      <c r="U163" s="79">
        <v>185</v>
      </c>
      <c r="V163" s="76">
        <f t="shared" si="13"/>
        <v>185</v>
      </c>
    </row>
    <row r="164" spans="2:22">
      <c r="B164" s="63" t="s">
        <v>411</v>
      </c>
      <c r="C164" s="64" t="s">
        <v>28</v>
      </c>
      <c r="D164" s="64">
        <v>5</v>
      </c>
      <c r="E164" s="65" t="s">
        <v>765</v>
      </c>
      <c r="F164" s="64" t="s">
        <v>20</v>
      </c>
      <c r="G164" s="64" t="s">
        <v>420</v>
      </c>
      <c r="H164" s="64" t="s">
        <v>766</v>
      </c>
      <c r="I164" s="61" t="s">
        <v>767</v>
      </c>
      <c r="J164" s="64" t="s">
        <v>145</v>
      </c>
      <c r="K164" s="64" t="s">
        <v>55</v>
      </c>
      <c r="L164" s="64" t="s">
        <v>48</v>
      </c>
      <c r="M164" s="64" t="s">
        <v>416</v>
      </c>
      <c r="N164" s="64" t="s">
        <v>465</v>
      </c>
      <c r="O164" s="64" t="s">
        <v>466</v>
      </c>
      <c r="P164" s="64" t="s">
        <v>410</v>
      </c>
      <c r="Q164" s="77" t="s">
        <v>341</v>
      </c>
      <c r="R164" s="74">
        <v>7</v>
      </c>
      <c r="S164" s="78">
        <v>27</v>
      </c>
      <c r="T164" s="75">
        <f t="shared" si="12"/>
        <v>189</v>
      </c>
      <c r="U164" s="79">
        <v>70</v>
      </c>
      <c r="V164" s="76">
        <f t="shared" si="13"/>
        <v>490</v>
      </c>
    </row>
    <row r="165" spans="2:22">
      <c r="B165" s="63" t="s">
        <v>411</v>
      </c>
      <c r="C165" s="64" t="s">
        <v>31</v>
      </c>
      <c r="D165" s="64">
        <v>7</v>
      </c>
      <c r="E165" s="65" t="s">
        <v>768</v>
      </c>
      <c r="F165" s="64" t="s">
        <v>20</v>
      </c>
      <c r="G165" s="64" t="s">
        <v>420</v>
      </c>
      <c r="H165" s="64" t="s">
        <v>766</v>
      </c>
      <c r="I165" s="61" t="s">
        <v>769</v>
      </c>
      <c r="J165" s="64" t="s">
        <v>145</v>
      </c>
      <c r="K165" s="64" t="s">
        <v>55</v>
      </c>
      <c r="L165" s="64" t="s">
        <v>48</v>
      </c>
      <c r="M165" s="64" t="s">
        <v>416</v>
      </c>
      <c r="N165" s="64" t="s">
        <v>465</v>
      </c>
      <c r="O165" s="64" t="s">
        <v>466</v>
      </c>
      <c r="P165" s="64" t="s">
        <v>410</v>
      </c>
      <c r="Q165" s="77" t="s">
        <v>341</v>
      </c>
      <c r="R165" s="74">
        <v>9</v>
      </c>
      <c r="S165" s="78">
        <v>27</v>
      </c>
      <c r="T165" s="75">
        <f t="shared" si="12"/>
        <v>243</v>
      </c>
      <c r="U165" s="79">
        <v>70</v>
      </c>
      <c r="V165" s="76">
        <f t="shared" si="13"/>
        <v>630</v>
      </c>
    </row>
    <row r="166" spans="2:22">
      <c r="B166" s="63" t="s">
        <v>411</v>
      </c>
      <c r="C166" s="64" t="s">
        <v>33</v>
      </c>
      <c r="D166" s="64">
        <v>9</v>
      </c>
      <c r="E166" s="65" t="s">
        <v>770</v>
      </c>
      <c r="F166" s="64" t="s">
        <v>20</v>
      </c>
      <c r="G166" s="64" t="s">
        <v>420</v>
      </c>
      <c r="H166" s="64" t="s">
        <v>766</v>
      </c>
      <c r="I166" s="61" t="s">
        <v>771</v>
      </c>
      <c r="J166" s="64" t="s">
        <v>145</v>
      </c>
      <c r="K166" s="64" t="s">
        <v>55</v>
      </c>
      <c r="L166" s="64" t="s">
        <v>48</v>
      </c>
      <c r="M166" s="64" t="s">
        <v>416</v>
      </c>
      <c r="N166" s="64" t="s">
        <v>465</v>
      </c>
      <c r="O166" s="64" t="s">
        <v>466</v>
      </c>
      <c r="P166" s="64" t="s">
        <v>410</v>
      </c>
      <c r="Q166" s="77" t="s">
        <v>341</v>
      </c>
      <c r="R166" s="74">
        <v>5</v>
      </c>
      <c r="S166" s="78">
        <v>27</v>
      </c>
      <c r="T166" s="75">
        <f t="shared" si="12"/>
        <v>135</v>
      </c>
      <c r="U166" s="79">
        <v>70</v>
      </c>
      <c r="V166" s="76">
        <f t="shared" si="13"/>
        <v>350</v>
      </c>
    </row>
    <row r="167" spans="2:22">
      <c r="B167" s="63" t="s">
        <v>411</v>
      </c>
      <c r="C167" s="64" t="s">
        <v>34</v>
      </c>
      <c r="D167" s="64">
        <v>10</v>
      </c>
      <c r="E167" s="65" t="s">
        <v>772</v>
      </c>
      <c r="F167" s="64" t="s">
        <v>20</v>
      </c>
      <c r="G167" s="64" t="s">
        <v>420</v>
      </c>
      <c r="H167" s="64" t="s">
        <v>773</v>
      </c>
      <c r="I167" s="61" t="s">
        <v>774</v>
      </c>
      <c r="J167" s="64" t="s">
        <v>146</v>
      </c>
      <c r="K167" s="64" t="s">
        <v>55</v>
      </c>
      <c r="L167" s="64" t="s">
        <v>48</v>
      </c>
      <c r="M167" s="64" t="s">
        <v>416</v>
      </c>
      <c r="N167" s="64" t="s">
        <v>57</v>
      </c>
      <c r="O167" s="64" t="s">
        <v>466</v>
      </c>
      <c r="P167" s="64" t="s">
        <v>775</v>
      </c>
      <c r="Q167" s="77" t="s">
        <v>341</v>
      </c>
      <c r="R167" s="74">
        <v>3</v>
      </c>
      <c r="S167" s="78">
        <v>86.5</v>
      </c>
      <c r="T167" s="75">
        <f t="shared" si="12"/>
        <v>259.5</v>
      </c>
      <c r="U167" s="79">
        <v>225</v>
      </c>
      <c r="V167" s="76">
        <f t="shared" si="13"/>
        <v>675</v>
      </c>
    </row>
    <row r="168" spans="2:22">
      <c r="B168" s="63" t="s">
        <v>776</v>
      </c>
      <c r="C168" s="64" t="s">
        <v>42</v>
      </c>
      <c r="D168" s="64">
        <v>2</v>
      </c>
      <c r="E168" s="65" t="s">
        <v>777</v>
      </c>
      <c r="F168" s="64" t="s">
        <v>778</v>
      </c>
      <c r="G168" s="64" t="s">
        <v>343</v>
      </c>
      <c r="H168" s="64" t="s">
        <v>779</v>
      </c>
      <c r="I168" s="61" t="s">
        <v>780</v>
      </c>
      <c r="J168" s="64" t="s">
        <v>169</v>
      </c>
      <c r="K168" s="64" t="s">
        <v>55</v>
      </c>
      <c r="L168" s="64" t="s">
        <v>52</v>
      </c>
      <c r="M168" s="64" t="s">
        <v>781</v>
      </c>
      <c r="N168" s="64" t="s">
        <v>52</v>
      </c>
      <c r="O168" s="64" t="s">
        <v>782</v>
      </c>
      <c r="P168" s="64" t="s">
        <v>783</v>
      </c>
      <c r="Q168" s="77" t="s">
        <v>341</v>
      </c>
      <c r="R168" s="74">
        <v>26</v>
      </c>
      <c r="S168" s="78">
        <v>115</v>
      </c>
      <c r="T168" s="75">
        <f t="shared" si="12"/>
        <v>2990</v>
      </c>
      <c r="U168" s="79">
        <v>299</v>
      </c>
      <c r="V168" s="76">
        <f t="shared" si="13"/>
        <v>7774</v>
      </c>
    </row>
    <row r="169" spans="2:22">
      <c r="B169" s="63" t="s">
        <v>776</v>
      </c>
      <c r="C169" s="64" t="s">
        <v>39</v>
      </c>
      <c r="D169" s="64">
        <v>3</v>
      </c>
      <c r="E169" s="65" t="s">
        <v>784</v>
      </c>
      <c r="F169" s="64" t="s">
        <v>778</v>
      </c>
      <c r="G169" s="64" t="s">
        <v>343</v>
      </c>
      <c r="H169" s="64" t="s">
        <v>779</v>
      </c>
      <c r="I169" s="61" t="s">
        <v>785</v>
      </c>
      <c r="J169" s="64" t="s">
        <v>169</v>
      </c>
      <c r="K169" s="64" t="s">
        <v>55</v>
      </c>
      <c r="L169" s="64" t="s">
        <v>52</v>
      </c>
      <c r="M169" s="64" t="s">
        <v>781</v>
      </c>
      <c r="N169" s="64" t="s">
        <v>52</v>
      </c>
      <c r="O169" s="64" t="s">
        <v>782</v>
      </c>
      <c r="P169" s="64" t="s">
        <v>783</v>
      </c>
      <c r="Q169" s="77" t="s">
        <v>341</v>
      </c>
      <c r="R169" s="74">
        <v>44</v>
      </c>
      <c r="S169" s="78">
        <v>115</v>
      </c>
      <c r="T169" s="75">
        <f t="shared" si="12"/>
        <v>5060</v>
      </c>
      <c r="U169" s="79">
        <v>299</v>
      </c>
      <c r="V169" s="76">
        <f t="shared" si="13"/>
        <v>13156</v>
      </c>
    </row>
    <row r="170" spans="2:22">
      <c r="B170" s="63" t="s">
        <v>776</v>
      </c>
      <c r="C170" s="64" t="s">
        <v>36</v>
      </c>
      <c r="D170" s="64">
        <v>4</v>
      </c>
      <c r="E170" s="65" t="s">
        <v>786</v>
      </c>
      <c r="F170" s="64" t="s">
        <v>778</v>
      </c>
      <c r="G170" s="64" t="s">
        <v>343</v>
      </c>
      <c r="H170" s="64" t="s">
        <v>779</v>
      </c>
      <c r="I170" s="61" t="s">
        <v>787</v>
      </c>
      <c r="J170" s="64" t="s">
        <v>169</v>
      </c>
      <c r="K170" s="64" t="s">
        <v>55</v>
      </c>
      <c r="L170" s="64" t="s">
        <v>52</v>
      </c>
      <c r="M170" s="64" t="s">
        <v>781</v>
      </c>
      <c r="N170" s="64" t="s">
        <v>52</v>
      </c>
      <c r="O170" s="64" t="s">
        <v>782</v>
      </c>
      <c r="P170" s="64" t="s">
        <v>783</v>
      </c>
      <c r="Q170" s="77" t="s">
        <v>341</v>
      </c>
      <c r="R170" s="74">
        <v>38</v>
      </c>
      <c r="S170" s="78">
        <v>115</v>
      </c>
      <c r="T170" s="75">
        <f t="shared" si="12"/>
        <v>4370</v>
      </c>
      <c r="U170" s="79">
        <v>299</v>
      </c>
      <c r="V170" s="76">
        <f t="shared" si="13"/>
        <v>11362</v>
      </c>
    </row>
    <row r="171" spans="2:22">
      <c r="B171" s="63" t="s">
        <v>776</v>
      </c>
      <c r="C171" s="64" t="s">
        <v>35</v>
      </c>
      <c r="D171" s="64">
        <v>5</v>
      </c>
      <c r="E171" s="65" t="s">
        <v>788</v>
      </c>
      <c r="F171" s="64" t="s">
        <v>778</v>
      </c>
      <c r="G171" s="64" t="s">
        <v>343</v>
      </c>
      <c r="H171" s="64" t="s">
        <v>779</v>
      </c>
      <c r="I171" s="61" t="s">
        <v>789</v>
      </c>
      <c r="J171" s="64" t="s">
        <v>169</v>
      </c>
      <c r="K171" s="64" t="s">
        <v>55</v>
      </c>
      <c r="L171" s="64" t="s">
        <v>52</v>
      </c>
      <c r="M171" s="64" t="s">
        <v>781</v>
      </c>
      <c r="N171" s="64" t="s">
        <v>52</v>
      </c>
      <c r="O171" s="64" t="s">
        <v>782</v>
      </c>
      <c r="P171" s="64" t="s">
        <v>783</v>
      </c>
      <c r="Q171" s="77" t="s">
        <v>341</v>
      </c>
      <c r="R171" s="74">
        <v>20</v>
      </c>
      <c r="S171" s="78">
        <v>115</v>
      </c>
      <c r="T171" s="75">
        <f t="shared" si="12"/>
        <v>2300</v>
      </c>
      <c r="U171" s="79">
        <v>299</v>
      </c>
      <c r="V171" s="76">
        <f t="shared" si="13"/>
        <v>5980</v>
      </c>
    </row>
    <row r="172" spans="2:22">
      <c r="B172" s="63" t="s">
        <v>776</v>
      </c>
      <c r="C172" s="64" t="s">
        <v>41</v>
      </c>
      <c r="D172" s="64">
        <v>6</v>
      </c>
      <c r="E172" s="65" t="s">
        <v>790</v>
      </c>
      <c r="F172" s="64" t="s">
        <v>778</v>
      </c>
      <c r="G172" s="64" t="s">
        <v>343</v>
      </c>
      <c r="H172" s="64" t="s">
        <v>779</v>
      </c>
      <c r="I172" s="61" t="s">
        <v>791</v>
      </c>
      <c r="J172" s="64" t="s">
        <v>169</v>
      </c>
      <c r="K172" s="64" t="s">
        <v>55</v>
      </c>
      <c r="L172" s="64" t="s">
        <v>52</v>
      </c>
      <c r="M172" s="64" t="s">
        <v>781</v>
      </c>
      <c r="N172" s="64" t="s">
        <v>52</v>
      </c>
      <c r="O172" s="64" t="s">
        <v>782</v>
      </c>
      <c r="P172" s="64" t="s">
        <v>783</v>
      </c>
      <c r="Q172" s="77" t="s">
        <v>341</v>
      </c>
      <c r="R172" s="74">
        <v>18</v>
      </c>
      <c r="S172" s="78">
        <v>115</v>
      </c>
      <c r="T172" s="75">
        <f t="shared" si="12"/>
        <v>2070</v>
      </c>
      <c r="U172" s="79">
        <v>299</v>
      </c>
      <c r="V172" s="76">
        <f t="shared" si="13"/>
        <v>5382</v>
      </c>
    </row>
    <row r="173" spans="2:22">
      <c r="B173" s="63" t="s">
        <v>776</v>
      </c>
      <c r="C173" s="64" t="s">
        <v>42</v>
      </c>
      <c r="D173" s="64">
        <v>2</v>
      </c>
      <c r="E173" s="65" t="s">
        <v>792</v>
      </c>
      <c r="F173" s="64" t="s">
        <v>778</v>
      </c>
      <c r="G173" s="64" t="s">
        <v>343</v>
      </c>
      <c r="H173" s="64" t="s">
        <v>793</v>
      </c>
      <c r="I173" s="61" t="s">
        <v>794</v>
      </c>
      <c r="J173" s="64" t="s">
        <v>170</v>
      </c>
      <c r="K173" s="64" t="s">
        <v>55</v>
      </c>
      <c r="L173" s="64" t="s">
        <v>52</v>
      </c>
      <c r="M173" s="64" t="s">
        <v>781</v>
      </c>
      <c r="N173" s="64" t="s">
        <v>52</v>
      </c>
      <c r="O173" s="64" t="s">
        <v>441</v>
      </c>
      <c r="P173" s="64" t="s">
        <v>795</v>
      </c>
      <c r="Q173" s="77" t="s">
        <v>341</v>
      </c>
      <c r="R173" s="74">
        <v>18</v>
      </c>
      <c r="S173" s="78">
        <v>72.75</v>
      </c>
      <c r="T173" s="75">
        <f t="shared" si="12"/>
        <v>1309.5</v>
      </c>
      <c r="U173" s="79">
        <v>189</v>
      </c>
      <c r="V173" s="76">
        <f t="shared" si="13"/>
        <v>3402</v>
      </c>
    </row>
    <row r="174" spans="2:22">
      <c r="B174" s="63" t="s">
        <v>776</v>
      </c>
      <c r="C174" s="64" t="s">
        <v>39</v>
      </c>
      <c r="D174" s="64">
        <v>3</v>
      </c>
      <c r="E174" s="65" t="s">
        <v>796</v>
      </c>
      <c r="F174" s="64" t="s">
        <v>778</v>
      </c>
      <c r="G174" s="64" t="s">
        <v>343</v>
      </c>
      <c r="H174" s="64" t="s">
        <v>793</v>
      </c>
      <c r="I174" s="61" t="s">
        <v>797</v>
      </c>
      <c r="J174" s="64" t="s">
        <v>170</v>
      </c>
      <c r="K174" s="64" t="s">
        <v>55</v>
      </c>
      <c r="L174" s="64" t="s">
        <v>52</v>
      </c>
      <c r="M174" s="64" t="s">
        <v>781</v>
      </c>
      <c r="N174" s="64" t="s">
        <v>52</v>
      </c>
      <c r="O174" s="64" t="s">
        <v>441</v>
      </c>
      <c r="P174" s="64" t="s">
        <v>795</v>
      </c>
      <c r="Q174" s="77" t="s">
        <v>341</v>
      </c>
      <c r="R174" s="74">
        <v>33</v>
      </c>
      <c r="S174" s="78">
        <v>72.75</v>
      </c>
      <c r="T174" s="75">
        <f t="shared" si="12"/>
        <v>2400.75</v>
      </c>
      <c r="U174" s="79">
        <v>189</v>
      </c>
      <c r="V174" s="76">
        <f t="shared" si="13"/>
        <v>6237</v>
      </c>
    </row>
    <row r="175" spans="2:22">
      <c r="B175" s="63" t="s">
        <v>776</v>
      </c>
      <c r="C175" s="64" t="s">
        <v>36</v>
      </c>
      <c r="D175" s="64">
        <v>4</v>
      </c>
      <c r="E175" s="65" t="s">
        <v>798</v>
      </c>
      <c r="F175" s="64" t="s">
        <v>778</v>
      </c>
      <c r="G175" s="64" t="s">
        <v>343</v>
      </c>
      <c r="H175" s="64" t="s">
        <v>793</v>
      </c>
      <c r="I175" s="61" t="s">
        <v>799</v>
      </c>
      <c r="J175" s="64" t="s">
        <v>170</v>
      </c>
      <c r="K175" s="64" t="s">
        <v>55</v>
      </c>
      <c r="L175" s="64" t="s">
        <v>52</v>
      </c>
      <c r="M175" s="64" t="s">
        <v>781</v>
      </c>
      <c r="N175" s="64" t="s">
        <v>52</v>
      </c>
      <c r="O175" s="64" t="s">
        <v>441</v>
      </c>
      <c r="P175" s="64" t="s">
        <v>795</v>
      </c>
      <c r="Q175" s="77" t="s">
        <v>341</v>
      </c>
      <c r="R175" s="74">
        <v>27</v>
      </c>
      <c r="S175" s="78">
        <v>72.75</v>
      </c>
      <c r="T175" s="75">
        <f t="shared" si="12"/>
        <v>1964.25</v>
      </c>
      <c r="U175" s="79">
        <v>189</v>
      </c>
      <c r="V175" s="76">
        <f t="shared" si="13"/>
        <v>5103</v>
      </c>
    </row>
    <row r="176" spans="2:22">
      <c r="B176" s="63" t="s">
        <v>776</v>
      </c>
      <c r="C176" s="64" t="s">
        <v>35</v>
      </c>
      <c r="D176" s="64">
        <v>5</v>
      </c>
      <c r="E176" s="65" t="s">
        <v>800</v>
      </c>
      <c r="F176" s="64" t="s">
        <v>778</v>
      </c>
      <c r="G176" s="64" t="s">
        <v>343</v>
      </c>
      <c r="H176" s="64" t="s">
        <v>793</v>
      </c>
      <c r="I176" s="61" t="s">
        <v>801</v>
      </c>
      <c r="J176" s="64" t="s">
        <v>170</v>
      </c>
      <c r="K176" s="64" t="s">
        <v>55</v>
      </c>
      <c r="L176" s="64" t="s">
        <v>52</v>
      </c>
      <c r="M176" s="64" t="s">
        <v>781</v>
      </c>
      <c r="N176" s="64" t="s">
        <v>52</v>
      </c>
      <c r="O176" s="64" t="s">
        <v>441</v>
      </c>
      <c r="P176" s="64" t="s">
        <v>795</v>
      </c>
      <c r="Q176" s="77" t="s">
        <v>341</v>
      </c>
      <c r="R176" s="74">
        <v>15</v>
      </c>
      <c r="S176" s="78">
        <v>72.75</v>
      </c>
      <c r="T176" s="75">
        <f t="shared" si="12"/>
        <v>1091.25</v>
      </c>
      <c r="U176" s="79">
        <v>189</v>
      </c>
      <c r="V176" s="76">
        <f t="shared" si="13"/>
        <v>2835</v>
      </c>
    </row>
    <row r="177" spans="2:22">
      <c r="B177" s="63" t="s">
        <v>776</v>
      </c>
      <c r="C177" s="64" t="s">
        <v>41</v>
      </c>
      <c r="D177" s="64">
        <v>6</v>
      </c>
      <c r="E177" s="65" t="s">
        <v>802</v>
      </c>
      <c r="F177" s="64" t="s">
        <v>778</v>
      </c>
      <c r="G177" s="64" t="s">
        <v>343</v>
      </c>
      <c r="H177" s="64" t="s">
        <v>793</v>
      </c>
      <c r="I177" s="61" t="s">
        <v>803</v>
      </c>
      <c r="J177" s="64" t="s">
        <v>170</v>
      </c>
      <c r="K177" s="64" t="s">
        <v>55</v>
      </c>
      <c r="L177" s="64" t="s">
        <v>52</v>
      </c>
      <c r="M177" s="64" t="s">
        <v>781</v>
      </c>
      <c r="N177" s="64" t="s">
        <v>52</v>
      </c>
      <c r="O177" s="64" t="s">
        <v>441</v>
      </c>
      <c r="P177" s="64" t="s">
        <v>795</v>
      </c>
      <c r="Q177" s="77" t="s">
        <v>341</v>
      </c>
      <c r="R177" s="74">
        <v>11</v>
      </c>
      <c r="S177" s="78">
        <v>72.75</v>
      </c>
      <c r="T177" s="75">
        <f t="shared" si="12"/>
        <v>800.25</v>
      </c>
      <c r="U177" s="79">
        <v>189</v>
      </c>
      <c r="V177" s="76">
        <f t="shared" si="13"/>
        <v>2079</v>
      </c>
    </row>
    <row r="178" spans="2:22">
      <c r="B178" s="63" t="s">
        <v>804</v>
      </c>
      <c r="C178" s="64" t="s">
        <v>39</v>
      </c>
      <c r="D178" s="64">
        <v>2</v>
      </c>
      <c r="E178" s="65" t="s">
        <v>805</v>
      </c>
      <c r="F178" s="64" t="s">
        <v>778</v>
      </c>
      <c r="G178" s="64" t="s">
        <v>806</v>
      </c>
      <c r="H178" s="64" t="s">
        <v>807</v>
      </c>
      <c r="I178" s="61" t="s">
        <v>808</v>
      </c>
      <c r="J178" s="64" t="s">
        <v>170</v>
      </c>
      <c r="K178" s="64" t="s">
        <v>55</v>
      </c>
      <c r="L178" s="64" t="s">
        <v>52</v>
      </c>
      <c r="M178" s="64" t="s">
        <v>781</v>
      </c>
      <c r="N178" s="64" t="s">
        <v>52</v>
      </c>
      <c r="O178" s="64" t="s">
        <v>441</v>
      </c>
      <c r="P178" s="64" t="s">
        <v>809</v>
      </c>
      <c r="Q178" s="77" t="s">
        <v>341</v>
      </c>
      <c r="R178" s="74">
        <v>2</v>
      </c>
      <c r="S178" s="78">
        <v>67</v>
      </c>
      <c r="T178" s="75">
        <f t="shared" si="12"/>
        <v>134</v>
      </c>
      <c r="U178" s="79">
        <v>175</v>
      </c>
      <c r="V178" s="76">
        <f t="shared" si="13"/>
        <v>350</v>
      </c>
    </row>
    <row r="179" spans="2:22">
      <c r="B179" s="63" t="s">
        <v>804</v>
      </c>
      <c r="C179" s="64" t="s">
        <v>35</v>
      </c>
      <c r="D179" s="64">
        <v>4</v>
      </c>
      <c r="E179" s="65" t="s">
        <v>810</v>
      </c>
      <c r="F179" s="64" t="s">
        <v>778</v>
      </c>
      <c r="G179" s="64" t="s">
        <v>806</v>
      </c>
      <c r="H179" s="64" t="s">
        <v>807</v>
      </c>
      <c r="I179" s="61" t="s">
        <v>811</v>
      </c>
      <c r="J179" s="64" t="s">
        <v>170</v>
      </c>
      <c r="K179" s="64" t="s">
        <v>55</v>
      </c>
      <c r="L179" s="64" t="s">
        <v>52</v>
      </c>
      <c r="M179" s="64" t="s">
        <v>781</v>
      </c>
      <c r="N179" s="64" t="s">
        <v>52</v>
      </c>
      <c r="O179" s="64" t="s">
        <v>441</v>
      </c>
      <c r="P179" s="64" t="s">
        <v>809</v>
      </c>
      <c r="Q179" s="77" t="s">
        <v>341</v>
      </c>
      <c r="R179" s="74">
        <v>1</v>
      </c>
      <c r="S179" s="78">
        <v>67</v>
      </c>
      <c r="T179" s="75">
        <f t="shared" si="12"/>
        <v>67</v>
      </c>
      <c r="U179" s="79">
        <v>175</v>
      </c>
      <c r="V179" s="76">
        <f t="shared" si="13"/>
        <v>175</v>
      </c>
    </row>
    <row r="180" spans="2:22">
      <c r="B180" s="63" t="s">
        <v>804</v>
      </c>
      <c r="C180" s="64" t="s">
        <v>39</v>
      </c>
      <c r="D180" s="64">
        <v>2</v>
      </c>
      <c r="E180" s="65" t="s">
        <v>812</v>
      </c>
      <c r="F180" s="64" t="s">
        <v>778</v>
      </c>
      <c r="G180" s="64" t="s">
        <v>813</v>
      </c>
      <c r="H180" s="64" t="s">
        <v>814</v>
      </c>
      <c r="I180" s="61" t="s">
        <v>815</v>
      </c>
      <c r="J180" s="64" t="s">
        <v>170</v>
      </c>
      <c r="K180" s="64" t="s">
        <v>55</v>
      </c>
      <c r="L180" s="64" t="s">
        <v>52</v>
      </c>
      <c r="M180" s="64" t="s">
        <v>781</v>
      </c>
      <c r="N180" s="64" t="s">
        <v>52</v>
      </c>
      <c r="O180" s="64" t="s">
        <v>816</v>
      </c>
      <c r="P180" s="64" t="s">
        <v>817</v>
      </c>
      <c r="Q180" s="77" t="s">
        <v>341</v>
      </c>
      <c r="R180" s="74">
        <v>6</v>
      </c>
      <c r="S180" s="78">
        <v>72.75</v>
      </c>
      <c r="T180" s="75">
        <f t="shared" si="12"/>
        <v>436.5</v>
      </c>
      <c r="U180" s="79">
        <v>189</v>
      </c>
      <c r="V180" s="76">
        <f t="shared" si="13"/>
        <v>1134</v>
      </c>
    </row>
    <row r="181" spans="2:22">
      <c r="B181" s="63" t="s">
        <v>804</v>
      </c>
      <c r="C181" s="64" t="s">
        <v>36</v>
      </c>
      <c r="D181" s="64">
        <v>3</v>
      </c>
      <c r="E181" s="65" t="s">
        <v>818</v>
      </c>
      <c r="F181" s="64" t="s">
        <v>778</v>
      </c>
      <c r="G181" s="64" t="s">
        <v>813</v>
      </c>
      <c r="H181" s="64" t="s">
        <v>814</v>
      </c>
      <c r="I181" s="61" t="s">
        <v>819</v>
      </c>
      <c r="J181" s="64" t="s">
        <v>170</v>
      </c>
      <c r="K181" s="64" t="s">
        <v>55</v>
      </c>
      <c r="L181" s="64" t="s">
        <v>52</v>
      </c>
      <c r="M181" s="64" t="s">
        <v>781</v>
      </c>
      <c r="N181" s="64" t="s">
        <v>52</v>
      </c>
      <c r="O181" s="64" t="s">
        <v>816</v>
      </c>
      <c r="P181" s="64" t="s">
        <v>817</v>
      </c>
      <c r="Q181" s="77" t="s">
        <v>341</v>
      </c>
      <c r="R181" s="74">
        <v>18</v>
      </c>
      <c r="S181" s="78">
        <v>72.75</v>
      </c>
      <c r="T181" s="75">
        <f t="shared" si="12"/>
        <v>1309.5</v>
      </c>
      <c r="U181" s="79">
        <v>189</v>
      </c>
      <c r="V181" s="76">
        <f t="shared" si="13"/>
        <v>3402</v>
      </c>
    </row>
    <row r="182" spans="2:22">
      <c r="B182" s="63" t="s">
        <v>804</v>
      </c>
      <c r="C182" s="64" t="s">
        <v>35</v>
      </c>
      <c r="D182" s="64">
        <v>4</v>
      </c>
      <c r="E182" s="65" t="s">
        <v>820</v>
      </c>
      <c r="F182" s="64" t="s">
        <v>778</v>
      </c>
      <c r="G182" s="64" t="s">
        <v>813</v>
      </c>
      <c r="H182" s="64" t="s">
        <v>814</v>
      </c>
      <c r="I182" s="61" t="s">
        <v>821</v>
      </c>
      <c r="J182" s="64" t="s">
        <v>170</v>
      </c>
      <c r="K182" s="64" t="s">
        <v>55</v>
      </c>
      <c r="L182" s="64" t="s">
        <v>52</v>
      </c>
      <c r="M182" s="64" t="s">
        <v>781</v>
      </c>
      <c r="N182" s="64" t="s">
        <v>52</v>
      </c>
      <c r="O182" s="64" t="s">
        <v>816</v>
      </c>
      <c r="P182" s="64" t="s">
        <v>817</v>
      </c>
      <c r="Q182" s="77" t="s">
        <v>341</v>
      </c>
      <c r="R182" s="74">
        <v>5</v>
      </c>
      <c r="S182" s="78">
        <v>72.75</v>
      </c>
      <c r="T182" s="75">
        <f t="shared" si="12"/>
        <v>363.75</v>
      </c>
      <c r="U182" s="79">
        <v>189</v>
      </c>
      <c r="V182" s="76">
        <f t="shared" si="13"/>
        <v>945</v>
      </c>
    </row>
    <row r="183" spans="2:22">
      <c r="B183" s="63" t="s">
        <v>804</v>
      </c>
      <c r="C183" s="64" t="s">
        <v>42</v>
      </c>
      <c r="D183" s="64">
        <v>1</v>
      </c>
      <c r="E183" s="65" t="s">
        <v>822</v>
      </c>
      <c r="F183" s="64" t="s">
        <v>778</v>
      </c>
      <c r="G183" s="64" t="s">
        <v>806</v>
      </c>
      <c r="H183" s="64" t="s">
        <v>823</v>
      </c>
      <c r="I183" s="61" t="s">
        <v>824</v>
      </c>
      <c r="J183" s="64" t="s">
        <v>170</v>
      </c>
      <c r="K183" s="64" t="s">
        <v>55</v>
      </c>
      <c r="L183" s="64" t="s">
        <v>52</v>
      </c>
      <c r="M183" s="64" t="s">
        <v>781</v>
      </c>
      <c r="N183" s="64" t="s">
        <v>52</v>
      </c>
      <c r="O183" s="64" t="s">
        <v>441</v>
      </c>
      <c r="P183" s="64" t="s">
        <v>825</v>
      </c>
      <c r="Q183" s="77" t="s">
        <v>341</v>
      </c>
      <c r="R183" s="74">
        <v>1</v>
      </c>
      <c r="S183" s="78">
        <v>67</v>
      </c>
      <c r="T183" s="75">
        <f t="shared" si="12"/>
        <v>67</v>
      </c>
      <c r="U183" s="79">
        <v>175</v>
      </c>
      <c r="V183" s="76">
        <f t="shared" si="13"/>
        <v>175</v>
      </c>
    </row>
    <row r="184" spans="2:22">
      <c r="B184" s="63" t="s">
        <v>804</v>
      </c>
      <c r="C184" s="64" t="s">
        <v>39</v>
      </c>
      <c r="D184" s="64">
        <v>2</v>
      </c>
      <c r="E184" s="65" t="s">
        <v>826</v>
      </c>
      <c r="F184" s="64" t="s">
        <v>778</v>
      </c>
      <c r="G184" s="64" t="s">
        <v>806</v>
      </c>
      <c r="H184" s="64" t="s">
        <v>823</v>
      </c>
      <c r="I184" s="61" t="s">
        <v>827</v>
      </c>
      <c r="J184" s="64" t="s">
        <v>170</v>
      </c>
      <c r="K184" s="64" t="s">
        <v>55</v>
      </c>
      <c r="L184" s="64" t="s">
        <v>52</v>
      </c>
      <c r="M184" s="64" t="s">
        <v>781</v>
      </c>
      <c r="N184" s="64" t="s">
        <v>52</v>
      </c>
      <c r="O184" s="64" t="s">
        <v>441</v>
      </c>
      <c r="P184" s="64" t="s">
        <v>825</v>
      </c>
      <c r="Q184" s="77" t="s">
        <v>341</v>
      </c>
      <c r="R184" s="74">
        <v>1</v>
      </c>
      <c r="S184" s="78">
        <v>67</v>
      </c>
      <c r="T184" s="75">
        <f t="shared" si="12"/>
        <v>67</v>
      </c>
      <c r="U184" s="79">
        <v>175</v>
      </c>
      <c r="V184" s="76">
        <f t="shared" si="13"/>
        <v>175</v>
      </c>
    </row>
    <row r="185" spans="2:22">
      <c r="B185" s="63" t="s">
        <v>776</v>
      </c>
      <c r="C185" s="64" t="s">
        <v>39</v>
      </c>
      <c r="D185" s="64">
        <v>3</v>
      </c>
      <c r="E185" s="65" t="s">
        <v>828</v>
      </c>
      <c r="F185" s="64" t="s">
        <v>778</v>
      </c>
      <c r="G185" s="64" t="s">
        <v>343</v>
      </c>
      <c r="H185" s="64" t="s">
        <v>829</v>
      </c>
      <c r="I185" s="61" t="s">
        <v>830</v>
      </c>
      <c r="J185" s="64" t="s">
        <v>171</v>
      </c>
      <c r="K185" s="64" t="s">
        <v>55</v>
      </c>
      <c r="L185" s="64" t="s">
        <v>52</v>
      </c>
      <c r="M185" s="64" t="s">
        <v>781</v>
      </c>
      <c r="N185" s="64" t="s">
        <v>52</v>
      </c>
      <c r="O185" s="64" t="s">
        <v>441</v>
      </c>
      <c r="P185" s="64" t="s">
        <v>417</v>
      </c>
      <c r="Q185" s="77" t="s">
        <v>341</v>
      </c>
      <c r="R185" s="74">
        <v>1</v>
      </c>
      <c r="S185" s="78">
        <v>96.25</v>
      </c>
      <c r="T185" s="75">
        <f t="shared" si="12"/>
        <v>96.25</v>
      </c>
      <c r="U185" s="79">
        <v>250</v>
      </c>
      <c r="V185" s="76">
        <f t="shared" si="13"/>
        <v>250</v>
      </c>
    </row>
    <row r="186" spans="2:22">
      <c r="B186" s="63" t="s">
        <v>776</v>
      </c>
      <c r="C186" s="64" t="s">
        <v>36</v>
      </c>
      <c r="D186" s="64">
        <v>4</v>
      </c>
      <c r="E186" s="65" t="s">
        <v>831</v>
      </c>
      <c r="F186" s="64" t="s">
        <v>778</v>
      </c>
      <c r="G186" s="64" t="s">
        <v>343</v>
      </c>
      <c r="H186" s="64" t="s">
        <v>829</v>
      </c>
      <c r="I186" s="61" t="s">
        <v>832</v>
      </c>
      <c r="J186" s="64" t="s">
        <v>171</v>
      </c>
      <c r="K186" s="64" t="s">
        <v>55</v>
      </c>
      <c r="L186" s="64" t="s">
        <v>52</v>
      </c>
      <c r="M186" s="64" t="s">
        <v>781</v>
      </c>
      <c r="N186" s="64" t="s">
        <v>52</v>
      </c>
      <c r="O186" s="64" t="s">
        <v>441</v>
      </c>
      <c r="P186" s="64" t="s">
        <v>417</v>
      </c>
      <c r="Q186" s="77" t="s">
        <v>341</v>
      </c>
      <c r="R186" s="74">
        <v>1</v>
      </c>
      <c r="S186" s="78">
        <v>96.25</v>
      </c>
      <c r="T186" s="75">
        <f t="shared" si="12"/>
        <v>96.25</v>
      </c>
      <c r="U186" s="79">
        <v>250</v>
      </c>
      <c r="V186" s="76">
        <f t="shared" si="13"/>
        <v>250</v>
      </c>
    </row>
    <row r="187" spans="2:22">
      <c r="B187" s="63" t="s">
        <v>776</v>
      </c>
      <c r="C187" s="64" t="s">
        <v>39</v>
      </c>
      <c r="D187" s="64">
        <v>3</v>
      </c>
      <c r="E187" s="65" t="s">
        <v>833</v>
      </c>
      <c r="F187" s="64" t="s">
        <v>778</v>
      </c>
      <c r="G187" s="64" t="s">
        <v>373</v>
      </c>
      <c r="H187" s="64" t="s">
        <v>834</v>
      </c>
      <c r="I187" s="61" t="s">
        <v>835</v>
      </c>
      <c r="J187" s="64" t="s">
        <v>172</v>
      </c>
      <c r="K187" s="64" t="s">
        <v>55</v>
      </c>
      <c r="L187" s="64" t="s">
        <v>52</v>
      </c>
      <c r="M187" s="64" t="s">
        <v>781</v>
      </c>
      <c r="N187" s="64" t="s">
        <v>52</v>
      </c>
      <c r="O187" s="64" t="s">
        <v>466</v>
      </c>
      <c r="P187" s="64" t="s">
        <v>417</v>
      </c>
      <c r="Q187" s="77" t="s">
        <v>341</v>
      </c>
      <c r="R187" s="74">
        <v>1</v>
      </c>
      <c r="S187" s="78">
        <v>190.5</v>
      </c>
      <c r="T187" s="75">
        <f t="shared" ref="T187:T222" si="14">S187*R187</f>
        <v>190.5</v>
      </c>
      <c r="U187" s="79">
        <v>495</v>
      </c>
      <c r="V187" s="76">
        <f t="shared" ref="V187:V222" si="15">U187*R187</f>
        <v>495</v>
      </c>
    </row>
    <row r="188" spans="2:22">
      <c r="B188" s="63" t="s">
        <v>836</v>
      </c>
      <c r="C188" s="64" t="s">
        <v>16</v>
      </c>
      <c r="D188" s="64">
        <v>2</v>
      </c>
      <c r="E188" s="65" t="s">
        <v>837</v>
      </c>
      <c r="F188" s="64" t="s">
        <v>778</v>
      </c>
      <c r="G188" s="64" t="s">
        <v>838</v>
      </c>
      <c r="H188" s="64" t="s">
        <v>839</v>
      </c>
      <c r="I188" s="61" t="s">
        <v>840</v>
      </c>
      <c r="J188" s="64" t="s">
        <v>173</v>
      </c>
      <c r="K188" s="64" t="s">
        <v>55</v>
      </c>
      <c r="L188" s="64" t="s">
        <v>52</v>
      </c>
      <c r="M188" s="64" t="s">
        <v>781</v>
      </c>
      <c r="N188" s="64" t="s">
        <v>52</v>
      </c>
      <c r="O188" s="64" t="s">
        <v>841</v>
      </c>
      <c r="P188" s="64" t="s">
        <v>842</v>
      </c>
      <c r="Q188" s="77" t="s">
        <v>341</v>
      </c>
      <c r="R188" s="74">
        <v>1</v>
      </c>
      <c r="S188" s="78">
        <v>173</v>
      </c>
      <c r="T188" s="75">
        <f t="shared" si="14"/>
        <v>173</v>
      </c>
      <c r="U188" s="79">
        <v>450</v>
      </c>
      <c r="V188" s="76">
        <f t="shared" si="15"/>
        <v>450</v>
      </c>
    </row>
    <row r="189" spans="2:22">
      <c r="B189" s="63" t="s">
        <v>836</v>
      </c>
      <c r="C189" s="64" t="s">
        <v>25</v>
      </c>
      <c r="D189" s="64">
        <v>4</v>
      </c>
      <c r="E189" s="65" t="s">
        <v>843</v>
      </c>
      <c r="F189" s="64" t="s">
        <v>778</v>
      </c>
      <c r="G189" s="64" t="s">
        <v>838</v>
      </c>
      <c r="H189" s="64" t="s">
        <v>839</v>
      </c>
      <c r="I189" s="61" t="s">
        <v>844</v>
      </c>
      <c r="J189" s="64" t="s">
        <v>173</v>
      </c>
      <c r="K189" s="64" t="s">
        <v>55</v>
      </c>
      <c r="L189" s="64" t="s">
        <v>52</v>
      </c>
      <c r="M189" s="64" t="s">
        <v>781</v>
      </c>
      <c r="N189" s="64" t="s">
        <v>52</v>
      </c>
      <c r="O189" s="64" t="s">
        <v>841</v>
      </c>
      <c r="P189" s="64" t="s">
        <v>842</v>
      </c>
      <c r="Q189" s="77" t="s">
        <v>341</v>
      </c>
      <c r="R189" s="74">
        <v>3</v>
      </c>
      <c r="S189" s="78">
        <v>173</v>
      </c>
      <c r="T189" s="75">
        <f t="shared" si="14"/>
        <v>519</v>
      </c>
      <c r="U189" s="79">
        <v>450</v>
      </c>
      <c r="V189" s="76">
        <f t="shared" si="15"/>
        <v>1350</v>
      </c>
    </row>
    <row r="190" spans="2:22">
      <c r="B190" s="63" t="s">
        <v>836</v>
      </c>
      <c r="C190" s="64" t="s">
        <v>30</v>
      </c>
      <c r="D190" s="64">
        <v>5</v>
      </c>
      <c r="E190" s="65" t="s">
        <v>845</v>
      </c>
      <c r="F190" s="64" t="s">
        <v>778</v>
      </c>
      <c r="G190" s="64" t="s">
        <v>838</v>
      </c>
      <c r="H190" s="64" t="s">
        <v>839</v>
      </c>
      <c r="I190" s="61" t="s">
        <v>846</v>
      </c>
      <c r="J190" s="64" t="s">
        <v>173</v>
      </c>
      <c r="K190" s="64" t="s">
        <v>55</v>
      </c>
      <c r="L190" s="64" t="s">
        <v>52</v>
      </c>
      <c r="M190" s="64" t="s">
        <v>781</v>
      </c>
      <c r="N190" s="64" t="s">
        <v>52</v>
      </c>
      <c r="O190" s="64" t="s">
        <v>841</v>
      </c>
      <c r="P190" s="64" t="s">
        <v>842</v>
      </c>
      <c r="Q190" s="77" t="s">
        <v>341</v>
      </c>
      <c r="R190" s="74">
        <v>5</v>
      </c>
      <c r="S190" s="78">
        <v>173</v>
      </c>
      <c r="T190" s="75">
        <f t="shared" si="14"/>
        <v>865</v>
      </c>
      <c r="U190" s="79">
        <v>450</v>
      </c>
      <c r="V190" s="76">
        <f t="shared" si="15"/>
        <v>2250</v>
      </c>
    </row>
    <row r="191" spans="2:22">
      <c r="B191" s="63" t="s">
        <v>836</v>
      </c>
      <c r="C191" s="64" t="s">
        <v>13</v>
      </c>
      <c r="D191" s="64">
        <v>6</v>
      </c>
      <c r="E191" s="65" t="s">
        <v>847</v>
      </c>
      <c r="F191" s="64" t="s">
        <v>778</v>
      </c>
      <c r="G191" s="64" t="s">
        <v>838</v>
      </c>
      <c r="H191" s="64" t="s">
        <v>839</v>
      </c>
      <c r="I191" s="61" t="s">
        <v>848</v>
      </c>
      <c r="J191" s="64" t="s">
        <v>173</v>
      </c>
      <c r="K191" s="64" t="s">
        <v>55</v>
      </c>
      <c r="L191" s="64" t="s">
        <v>52</v>
      </c>
      <c r="M191" s="64" t="s">
        <v>781</v>
      </c>
      <c r="N191" s="64" t="s">
        <v>52</v>
      </c>
      <c r="O191" s="64" t="s">
        <v>841</v>
      </c>
      <c r="P191" s="64" t="s">
        <v>842</v>
      </c>
      <c r="Q191" s="77" t="s">
        <v>341</v>
      </c>
      <c r="R191" s="74">
        <v>3</v>
      </c>
      <c r="S191" s="78">
        <v>173</v>
      </c>
      <c r="T191" s="75">
        <f t="shared" si="14"/>
        <v>519</v>
      </c>
      <c r="U191" s="79">
        <v>450</v>
      </c>
      <c r="V191" s="76">
        <f t="shared" si="15"/>
        <v>1350</v>
      </c>
    </row>
    <row r="192" spans="2:22">
      <c r="B192" s="63" t="s">
        <v>804</v>
      </c>
      <c r="C192" s="64" t="s">
        <v>42</v>
      </c>
      <c r="D192" s="64">
        <v>1</v>
      </c>
      <c r="E192" s="65" t="s">
        <v>849</v>
      </c>
      <c r="F192" s="64" t="s">
        <v>778</v>
      </c>
      <c r="G192" s="64" t="s">
        <v>335</v>
      </c>
      <c r="H192" s="64" t="s">
        <v>850</v>
      </c>
      <c r="I192" s="61" t="s">
        <v>851</v>
      </c>
      <c r="J192" s="64" t="s">
        <v>174</v>
      </c>
      <c r="K192" s="64" t="s">
        <v>55</v>
      </c>
      <c r="L192" s="64" t="s">
        <v>52</v>
      </c>
      <c r="M192" s="64" t="s">
        <v>781</v>
      </c>
      <c r="N192" s="64" t="s">
        <v>52</v>
      </c>
      <c r="O192" s="64" t="s">
        <v>466</v>
      </c>
      <c r="P192" s="64" t="s">
        <v>417</v>
      </c>
      <c r="Q192" s="77" t="s">
        <v>341</v>
      </c>
      <c r="R192" s="74">
        <v>2</v>
      </c>
      <c r="S192" s="78">
        <v>135</v>
      </c>
      <c r="T192" s="75">
        <f t="shared" si="14"/>
        <v>270</v>
      </c>
      <c r="U192" s="79">
        <v>350</v>
      </c>
      <c r="V192" s="76">
        <f t="shared" si="15"/>
        <v>700</v>
      </c>
    </row>
    <row r="193" spans="2:22">
      <c r="B193" s="63" t="s">
        <v>804</v>
      </c>
      <c r="C193" s="64" t="s">
        <v>35</v>
      </c>
      <c r="D193" s="64">
        <v>4</v>
      </c>
      <c r="E193" s="65" t="s">
        <v>852</v>
      </c>
      <c r="F193" s="64" t="s">
        <v>778</v>
      </c>
      <c r="G193" s="64" t="s">
        <v>554</v>
      </c>
      <c r="H193" s="64" t="s">
        <v>853</v>
      </c>
      <c r="I193" s="61" t="s">
        <v>854</v>
      </c>
      <c r="J193" s="64" t="s">
        <v>175</v>
      </c>
      <c r="K193" s="64" t="s">
        <v>55</v>
      </c>
      <c r="L193" s="64" t="s">
        <v>52</v>
      </c>
      <c r="M193" s="64" t="s">
        <v>781</v>
      </c>
      <c r="N193" s="64" t="s">
        <v>52</v>
      </c>
      <c r="O193" s="64" t="s">
        <v>466</v>
      </c>
      <c r="P193" s="64" t="s">
        <v>417</v>
      </c>
      <c r="Q193" s="77" t="s">
        <v>341</v>
      </c>
      <c r="R193" s="74">
        <v>1</v>
      </c>
      <c r="S193" s="78">
        <v>173</v>
      </c>
      <c r="T193" s="75">
        <f t="shared" si="14"/>
        <v>173</v>
      </c>
      <c r="U193" s="79">
        <v>450</v>
      </c>
      <c r="V193" s="76">
        <f t="shared" si="15"/>
        <v>450</v>
      </c>
    </row>
    <row r="194" spans="2:22">
      <c r="B194" s="63" t="s">
        <v>855</v>
      </c>
      <c r="C194" s="64" t="s">
        <v>39</v>
      </c>
      <c r="D194" s="64">
        <v>2</v>
      </c>
      <c r="E194" s="65" t="s">
        <v>856</v>
      </c>
      <c r="F194" s="64" t="s">
        <v>13</v>
      </c>
      <c r="G194" s="64" t="s">
        <v>413</v>
      </c>
      <c r="H194" s="64" t="s">
        <v>857</v>
      </c>
      <c r="I194" s="61" t="s">
        <v>858</v>
      </c>
      <c r="J194" s="64" t="s">
        <v>177</v>
      </c>
      <c r="K194" s="64" t="s">
        <v>46</v>
      </c>
      <c r="L194" s="64" t="s">
        <v>49</v>
      </c>
      <c r="M194" s="64" t="s">
        <v>781</v>
      </c>
      <c r="N194" s="64" t="s">
        <v>49</v>
      </c>
      <c r="O194" s="64" t="s">
        <v>466</v>
      </c>
      <c r="P194" s="64" t="s">
        <v>859</v>
      </c>
      <c r="Q194" s="77" t="s">
        <v>341</v>
      </c>
      <c r="R194" s="74">
        <v>4</v>
      </c>
      <c r="S194" s="78">
        <v>230.5</v>
      </c>
      <c r="T194" s="75">
        <f t="shared" si="14"/>
        <v>922</v>
      </c>
      <c r="U194" s="79">
        <v>599</v>
      </c>
      <c r="V194" s="76">
        <f t="shared" si="15"/>
        <v>2396</v>
      </c>
    </row>
    <row r="195" spans="2:22">
      <c r="B195" s="63" t="s">
        <v>855</v>
      </c>
      <c r="C195" s="64" t="s">
        <v>36</v>
      </c>
      <c r="D195" s="64">
        <v>3</v>
      </c>
      <c r="E195" s="65" t="s">
        <v>860</v>
      </c>
      <c r="F195" s="64" t="s">
        <v>13</v>
      </c>
      <c r="G195" s="64" t="s">
        <v>413</v>
      </c>
      <c r="H195" s="64" t="s">
        <v>861</v>
      </c>
      <c r="I195" s="61" t="s">
        <v>862</v>
      </c>
      <c r="J195" s="64" t="s">
        <v>178</v>
      </c>
      <c r="K195" s="64" t="s">
        <v>46</v>
      </c>
      <c r="L195" s="64" t="s">
        <v>52</v>
      </c>
      <c r="M195" s="64" t="s">
        <v>781</v>
      </c>
      <c r="N195" s="64" t="s">
        <v>52</v>
      </c>
      <c r="O195" s="64" t="s">
        <v>863</v>
      </c>
      <c r="P195" s="64" t="s">
        <v>864</v>
      </c>
      <c r="Q195" s="77" t="s">
        <v>341</v>
      </c>
      <c r="R195" s="74">
        <v>3</v>
      </c>
      <c r="S195" s="78">
        <v>230.5</v>
      </c>
      <c r="T195" s="75">
        <f t="shared" si="14"/>
        <v>691.5</v>
      </c>
      <c r="U195" s="79">
        <v>599</v>
      </c>
      <c r="V195" s="76">
        <f t="shared" si="15"/>
        <v>1797</v>
      </c>
    </row>
    <row r="196" spans="2:22">
      <c r="B196" s="63" t="s">
        <v>855</v>
      </c>
      <c r="C196" s="64" t="s">
        <v>43</v>
      </c>
      <c r="D196" s="64">
        <v>6</v>
      </c>
      <c r="E196" s="65" t="s">
        <v>865</v>
      </c>
      <c r="F196" s="64" t="s">
        <v>13</v>
      </c>
      <c r="G196" s="64" t="s">
        <v>413</v>
      </c>
      <c r="H196" s="64" t="s">
        <v>866</v>
      </c>
      <c r="I196" s="61" t="s">
        <v>867</v>
      </c>
      <c r="J196" s="64" t="s">
        <v>179</v>
      </c>
      <c r="K196" s="64" t="s">
        <v>46</v>
      </c>
      <c r="L196" s="64" t="s">
        <v>52</v>
      </c>
      <c r="M196" s="64" t="s">
        <v>781</v>
      </c>
      <c r="N196" s="64" t="s">
        <v>52</v>
      </c>
      <c r="O196" s="64" t="s">
        <v>868</v>
      </c>
      <c r="P196" s="64" t="s">
        <v>869</v>
      </c>
      <c r="Q196" s="77" t="s">
        <v>341</v>
      </c>
      <c r="R196" s="74">
        <v>1</v>
      </c>
      <c r="S196" s="78">
        <v>230.5</v>
      </c>
      <c r="T196" s="75">
        <f t="shared" si="14"/>
        <v>230.5</v>
      </c>
      <c r="U196" s="79">
        <v>599</v>
      </c>
      <c r="V196" s="76">
        <f t="shared" si="15"/>
        <v>599</v>
      </c>
    </row>
    <row r="197" spans="2:22">
      <c r="B197" s="63" t="s">
        <v>855</v>
      </c>
      <c r="C197" s="64" t="s">
        <v>39</v>
      </c>
      <c r="D197" s="64">
        <v>2</v>
      </c>
      <c r="E197" s="65" t="s">
        <v>870</v>
      </c>
      <c r="F197" s="64" t="s">
        <v>13</v>
      </c>
      <c r="G197" s="64" t="s">
        <v>413</v>
      </c>
      <c r="H197" s="64" t="s">
        <v>871</v>
      </c>
      <c r="I197" s="61" t="s">
        <v>872</v>
      </c>
      <c r="J197" s="64" t="s">
        <v>180</v>
      </c>
      <c r="K197" s="64" t="s">
        <v>46</v>
      </c>
      <c r="L197" s="64" t="s">
        <v>49</v>
      </c>
      <c r="M197" s="64" t="s">
        <v>781</v>
      </c>
      <c r="N197" s="64" t="s">
        <v>49</v>
      </c>
      <c r="O197" s="64" t="s">
        <v>466</v>
      </c>
      <c r="P197" s="64" t="s">
        <v>859</v>
      </c>
      <c r="Q197" s="77" t="s">
        <v>341</v>
      </c>
      <c r="R197" s="74">
        <v>1</v>
      </c>
      <c r="S197" s="78">
        <v>134.25</v>
      </c>
      <c r="T197" s="75">
        <f t="shared" si="14"/>
        <v>134.25</v>
      </c>
      <c r="U197" s="79">
        <v>349</v>
      </c>
      <c r="V197" s="76">
        <f t="shared" si="15"/>
        <v>349</v>
      </c>
    </row>
    <row r="198" spans="2:22">
      <c r="B198" s="63" t="s">
        <v>855</v>
      </c>
      <c r="C198" s="64" t="s">
        <v>36</v>
      </c>
      <c r="D198" s="64">
        <v>3</v>
      </c>
      <c r="E198" s="65" t="s">
        <v>873</v>
      </c>
      <c r="F198" s="64" t="s">
        <v>13</v>
      </c>
      <c r="G198" s="64" t="s">
        <v>413</v>
      </c>
      <c r="H198" s="64" t="s">
        <v>871</v>
      </c>
      <c r="I198" s="61" t="s">
        <v>874</v>
      </c>
      <c r="J198" s="64" t="s">
        <v>180</v>
      </c>
      <c r="K198" s="64" t="s">
        <v>46</v>
      </c>
      <c r="L198" s="64" t="s">
        <v>49</v>
      </c>
      <c r="M198" s="64" t="s">
        <v>781</v>
      </c>
      <c r="N198" s="64" t="s">
        <v>49</v>
      </c>
      <c r="O198" s="64" t="s">
        <v>466</v>
      </c>
      <c r="P198" s="64" t="s">
        <v>859</v>
      </c>
      <c r="Q198" s="77" t="s">
        <v>341</v>
      </c>
      <c r="R198" s="74">
        <v>2</v>
      </c>
      <c r="S198" s="78">
        <v>134.25</v>
      </c>
      <c r="T198" s="75">
        <f t="shared" si="14"/>
        <v>268.5</v>
      </c>
      <c r="U198" s="79">
        <v>349</v>
      </c>
      <c r="V198" s="76">
        <f t="shared" si="15"/>
        <v>698</v>
      </c>
    </row>
    <row r="199" spans="2:22">
      <c r="B199" s="63" t="s">
        <v>855</v>
      </c>
      <c r="C199" s="64" t="s">
        <v>43</v>
      </c>
      <c r="D199" s="64">
        <v>6</v>
      </c>
      <c r="E199" s="65" t="s">
        <v>875</v>
      </c>
      <c r="F199" s="64" t="s">
        <v>13</v>
      </c>
      <c r="G199" s="64" t="s">
        <v>876</v>
      </c>
      <c r="H199" s="64" t="s">
        <v>877</v>
      </c>
      <c r="I199" s="61" t="s">
        <v>878</v>
      </c>
      <c r="J199" s="64" t="s">
        <v>181</v>
      </c>
      <c r="K199" s="64" t="s">
        <v>46</v>
      </c>
      <c r="L199" s="64" t="s">
        <v>50</v>
      </c>
      <c r="M199" s="64" t="s">
        <v>781</v>
      </c>
      <c r="N199" s="64" t="s">
        <v>50</v>
      </c>
      <c r="O199" s="64" t="s">
        <v>384</v>
      </c>
      <c r="P199" s="64" t="s">
        <v>879</v>
      </c>
      <c r="Q199" s="77" t="s">
        <v>341</v>
      </c>
      <c r="R199" s="74">
        <v>4</v>
      </c>
      <c r="S199" s="78">
        <v>38</v>
      </c>
      <c r="T199" s="75">
        <f t="shared" si="14"/>
        <v>152</v>
      </c>
      <c r="U199" s="79">
        <v>99</v>
      </c>
      <c r="V199" s="76">
        <f t="shared" si="15"/>
        <v>396</v>
      </c>
    </row>
    <row r="200" spans="2:22">
      <c r="B200" s="63" t="s">
        <v>855</v>
      </c>
      <c r="C200" s="64" t="s">
        <v>45</v>
      </c>
      <c r="D200" s="64">
        <v>7</v>
      </c>
      <c r="E200" s="65" t="s">
        <v>880</v>
      </c>
      <c r="F200" s="64" t="s">
        <v>13</v>
      </c>
      <c r="G200" s="64" t="s">
        <v>876</v>
      </c>
      <c r="H200" s="64" t="s">
        <v>877</v>
      </c>
      <c r="I200" s="61" t="s">
        <v>881</v>
      </c>
      <c r="J200" s="64" t="s">
        <v>181</v>
      </c>
      <c r="K200" s="64" t="s">
        <v>46</v>
      </c>
      <c r="L200" s="64" t="s">
        <v>50</v>
      </c>
      <c r="M200" s="64" t="s">
        <v>781</v>
      </c>
      <c r="N200" s="64" t="s">
        <v>50</v>
      </c>
      <c r="O200" s="64" t="s">
        <v>384</v>
      </c>
      <c r="P200" s="64" t="s">
        <v>879</v>
      </c>
      <c r="Q200" s="77" t="s">
        <v>341</v>
      </c>
      <c r="R200" s="74">
        <v>2</v>
      </c>
      <c r="S200" s="78">
        <v>38</v>
      </c>
      <c r="T200" s="75">
        <f t="shared" si="14"/>
        <v>76</v>
      </c>
      <c r="U200" s="79">
        <v>99</v>
      </c>
      <c r="V200" s="76">
        <f t="shared" si="15"/>
        <v>198</v>
      </c>
    </row>
    <row r="201" spans="2:22">
      <c r="B201" s="63" t="s">
        <v>855</v>
      </c>
      <c r="C201" s="64" t="s">
        <v>36</v>
      </c>
      <c r="D201" s="64">
        <v>3</v>
      </c>
      <c r="E201" s="65" t="s">
        <v>882</v>
      </c>
      <c r="F201" s="64" t="s">
        <v>13</v>
      </c>
      <c r="G201" s="64" t="s">
        <v>413</v>
      </c>
      <c r="H201" s="64" t="s">
        <v>883</v>
      </c>
      <c r="I201" s="61" t="s">
        <v>884</v>
      </c>
      <c r="J201" s="64" t="s">
        <v>182</v>
      </c>
      <c r="K201" s="64" t="s">
        <v>46</v>
      </c>
      <c r="L201" s="64" t="s">
        <v>50</v>
      </c>
      <c r="M201" s="64" t="s">
        <v>781</v>
      </c>
      <c r="N201" s="64" t="s">
        <v>50</v>
      </c>
      <c r="O201" s="64" t="s">
        <v>885</v>
      </c>
      <c r="P201" s="64" t="s">
        <v>864</v>
      </c>
      <c r="Q201" s="77" t="s">
        <v>341</v>
      </c>
      <c r="R201" s="74">
        <v>1</v>
      </c>
      <c r="S201" s="78">
        <v>38</v>
      </c>
      <c r="T201" s="75">
        <f t="shared" si="14"/>
        <v>38</v>
      </c>
      <c r="U201" s="79">
        <v>99</v>
      </c>
      <c r="V201" s="76">
        <f t="shared" si="15"/>
        <v>99</v>
      </c>
    </row>
    <row r="202" spans="2:22">
      <c r="B202" s="63" t="s">
        <v>855</v>
      </c>
      <c r="C202" s="64" t="s">
        <v>41</v>
      </c>
      <c r="D202" s="64">
        <v>5</v>
      </c>
      <c r="E202" s="65" t="s">
        <v>886</v>
      </c>
      <c r="F202" s="64" t="s">
        <v>13</v>
      </c>
      <c r="G202" s="64" t="s">
        <v>413</v>
      </c>
      <c r="H202" s="64" t="s">
        <v>883</v>
      </c>
      <c r="I202" s="61" t="s">
        <v>887</v>
      </c>
      <c r="J202" s="64" t="s">
        <v>182</v>
      </c>
      <c r="K202" s="64" t="s">
        <v>46</v>
      </c>
      <c r="L202" s="64" t="s">
        <v>50</v>
      </c>
      <c r="M202" s="64" t="s">
        <v>781</v>
      </c>
      <c r="N202" s="64" t="s">
        <v>50</v>
      </c>
      <c r="O202" s="64" t="s">
        <v>885</v>
      </c>
      <c r="P202" s="64" t="s">
        <v>864</v>
      </c>
      <c r="Q202" s="77" t="s">
        <v>341</v>
      </c>
      <c r="R202" s="74">
        <v>1</v>
      </c>
      <c r="S202" s="78">
        <v>38</v>
      </c>
      <c r="T202" s="75">
        <f t="shared" si="14"/>
        <v>38</v>
      </c>
      <c r="U202" s="79">
        <v>99</v>
      </c>
      <c r="V202" s="76">
        <f t="shared" si="15"/>
        <v>99</v>
      </c>
    </row>
    <row r="203" spans="2:22">
      <c r="B203" s="63" t="s">
        <v>855</v>
      </c>
      <c r="C203" s="64" t="s">
        <v>42</v>
      </c>
      <c r="D203" s="64">
        <v>1</v>
      </c>
      <c r="E203" s="65" t="s">
        <v>888</v>
      </c>
      <c r="F203" s="64" t="s">
        <v>13</v>
      </c>
      <c r="G203" s="64" t="s">
        <v>413</v>
      </c>
      <c r="H203" s="64" t="s">
        <v>889</v>
      </c>
      <c r="I203" s="61" t="s">
        <v>890</v>
      </c>
      <c r="J203" s="64" t="s">
        <v>183</v>
      </c>
      <c r="K203" s="64" t="s">
        <v>46</v>
      </c>
      <c r="L203" s="64" t="s">
        <v>50</v>
      </c>
      <c r="M203" s="64" t="s">
        <v>781</v>
      </c>
      <c r="N203" s="64" t="s">
        <v>50</v>
      </c>
      <c r="O203" s="64" t="s">
        <v>891</v>
      </c>
      <c r="P203" s="64" t="s">
        <v>417</v>
      </c>
      <c r="Q203" s="77" t="s">
        <v>341</v>
      </c>
      <c r="R203" s="74">
        <v>1</v>
      </c>
      <c r="S203" s="78">
        <v>61.25</v>
      </c>
      <c r="T203" s="75">
        <f t="shared" si="14"/>
        <v>61.25</v>
      </c>
      <c r="U203" s="79">
        <v>159</v>
      </c>
      <c r="V203" s="76">
        <f t="shared" si="15"/>
        <v>159</v>
      </c>
    </row>
    <row r="204" spans="2:22">
      <c r="B204" s="63" t="s">
        <v>855</v>
      </c>
      <c r="C204" s="64" t="s">
        <v>35</v>
      </c>
      <c r="D204" s="64">
        <v>4</v>
      </c>
      <c r="E204" s="65" t="s">
        <v>892</v>
      </c>
      <c r="F204" s="64" t="s">
        <v>13</v>
      </c>
      <c r="G204" s="64" t="s">
        <v>413</v>
      </c>
      <c r="H204" s="64" t="s">
        <v>889</v>
      </c>
      <c r="I204" s="61" t="s">
        <v>893</v>
      </c>
      <c r="J204" s="64" t="s">
        <v>183</v>
      </c>
      <c r="K204" s="64" t="s">
        <v>46</v>
      </c>
      <c r="L204" s="64" t="s">
        <v>50</v>
      </c>
      <c r="M204" s="64" t="s">
        <v>781</v>
      </c>
      <c r="N204" s="64" t="s">
        <v>50</v>
      </c>
      <c r="O204" s="64" t="s">
        <v>891</v>
      </c>
      <c r="P204" s="64" t="s">
        <v>417</v>
      </c>
      <c r="Q204" s="77" t="s">
        <v>341</v>
      </c>
      <c r="R204" s="74">
        <v>2</v>
      </c>
      <c r="S204" s="78">
        <v>61.25</v>
      </c>
      <c r="T204" s="75">
        <f t="shared" si="14"/>
        <v>122.5</v>
      </c>
      <c r="U204" s="79">
        <v>159</v>
      </c>
      <c r="V204" s="76">
        <f t="shared" si="15"/>
        <v>318</v>
      </c>
    </row>
    <row r="205" spans="2:22">
      <c r="B205" s="63" t="s">
        <v>37</v>
      </c>
      <c r="C205" s="64" t="s">
        <v>37</v>
      </c>
      <c r="D205" s="64">
        <v>1</v>
      </c>
      <c r="E205" s="65" t="s">
        <v>894</v>
      </c>
      <c r="F205" s="64" t="s">
        <v>13</v>
      </c>
      <c r="G205" s="64" t="s">
        <v>373</v>
      </c>
      <c r="H205" s="64" t="s">
        <v>895</v>
      </c>
      <c r="I205" s="61" t="s">
        <v>896</v>
      </c>
      <c r="J205" s="64" t="s">
        <v>184</v>
      </c>
      <c r="K205" s="64" t="s">
        <v>46</v>
      </c>
      <c r="L205" s="64" t="s">
        <v>47</v>
      </c>
      <c r="M205" s="64" t="s">
        <v>781</v>
      </c>
      <c r="N205" s="64" t="s">
        <v>47</v>
      </c>
      <c r="O205" s="64" t="s">
        <v>897</v>
      </c>
      <c r="P205" s="64" t="s">
        <v>417</v>
      </c>
      <c r="Q205" s="77" t="s">
        <v>341</v>
      </c>
      <c r="R205" s="74">
        <v>4</v>
      </c>
      <c r="S205" s="78">
        <v>26.5</v>
      </c>
      <c r="T205" s="75">
        <f t="shared" si="14"/>
        <v>106</v>
      </c>
      <c r="U205" s="79">
        <v>69</v>
      </c>
      <c r="V205" s="76">
        <f t="shared" si="15"/>
        <v>276</v>
      </c>
    </row>
    <row r="206" spans="2:22">
      <c r="B206" s="63" t="s">
        <v>37</v>
      </c>
      <c r="C206" s="64" t="s">
        <v>37</v>
      </c>
      <c r="D206" s="64">
        <v>1</v>
      </c>
      <c r="E206" s="65" t="s">
        <v>898</v>
      </c>
      <c r="F206" s="64" t="s">
        <v>13</v>
      </c>
      <c r="G206" s="64" t="s">
        <v>373</v>
      </c>
      <c r="H206" s="64" t="s">
        <v>899</v>
      </c>
      <c r="I206" s="61" t="s">
        <v>900</v>
      </c>
      <c r="J206" s="64" t="s">
        <v>184</v>
      </c>
      <c r="K206" s="64" t="s">
        <v>46</v>
      </c>
      <c r="L206" s="64" t="s">
        <v>47</v>
      </c>
      <c r="M206" s="64" t="s">
        <v>781</v>
      </c>
      <c r="N206" s="64" t="s">
        <v>47</v>
      </c>
      <c r="O206" s="64" t="s">
        <v>897</v>
      </c>
      <c r="P206" s="64" t="s">
        <v>869</v>
      </c>
      <c r="Q206" s="77" t="s">
        <v>341</v>
      </c>
      <c r="R206" s="74">
        <v>2</v>
      </c>
      <c r="S206" s="78">
        <v>26.5</v>
      </c>
      <c r="T206" s="75">
        <f t="shared" si="14"/>
        <v>53</v>
      </c>
      <c r="U206" s="79">
        <v>69</v>
      </c>
      <c r="V206" s="76">
        <f t="shared" si="15"/>
        <v>138</v>
      </c>
    </row>
    <row r="207" spans="2:22">
      <c r="B207" s="63" t="s">
        <v>37</v>
      </c>
      <c r="C207" s="64" t="s">
        <v>37</v>
      </c>
      <c r="D207" s="64">
        <v>1</v>
      </c>
      <c r="E207" s="65" t="s">
        <v>901</v>
      </c>
      <c r="F207" s="64" t="s">
        <v>13</v>
      </c>
      <c r="G207" s="64" t="s">
        <v>373</v>
      </c>
      <c r="H207" s="64" t="s">
        <v>902</v>
      </c>
      <c r="I207" s="61" t="s">
        <v>903</v>
      </c>
      <c r="J207" s="64" t="s">
        <v>185</v>
      </c>
      <c r="K207" s="64" t="s">
        <v>46</v>
      </c>
      <c r="L207" s="64" t="s">
        <v>47</v>
      </c>
      <c r="M207" s="64" t="s">
        <v>781</v>
      </c>
      <c r="N207" s="64" t="s">
        <v>47</v>
      </c>
      <c r="O207" s="64" t="s">
        <v>897</v>
      </c>
      <c r="P207" s="64" t="s">
        <v>417</v>
      </c>
      <c r="Q207" s="77" t="s">
        <v>341</v>
      </c>
      <c r="R207" s="74">
        <v>4</v>
      </c>
      <c r="S207" s="78">
        <v>15</v>
      </c>
      <c r="T207" s="75">
        <f t="shared" si="14"/>
        <v>60</v>
      </c>
      <c r="U207" s="79">
        <v>39</v>
      </c>
      <c r="V207" s="76">
        <f t="shared" si="15"/>
        <v>156</v>
      </c>
    </row>
    <row r="208" spans="2:22">
      <c r="B208" s="63" t="s">
        <v>855</v>
      </c>
      <c r="C208" s="64" t="s">
        <v>39</v>
      </c>
      <c r="D208" s="64">
        <v>2</v>
      </c>
      <c r="E208" s="65" t="s">
        <v>904</v>
      </c>
      <c r="F208" s="64" t="s">
        <v>13</v>
      </c>
      <c r="G208" s="64" t="s">
        <v>373</v>
      </c>
      <c r="H208" s="64" t="s">
        <v>905</v>
      </c>
      <c r="I208" s="61" t="s">
        <v>906</v>
      </c>
      <c r="J208" s="64" t="s">
        <v>186</v>
      </c>
      <c r="K208" s="64" t="s">
        <v>46</v>
      </c>
      <c r="L208" s="64" t="s">
        <v>50</v>
      </c>
      <c r="M208" s="64" t="s">
        <v>781</v>
      </c>
      <c r="N208" s="64" t="s">
        <v>50</v>
      </c>
      <c r="O208" s="64" t="s">
        <v>907</v>
      </c>
      <c r="P208" s="64" t="s">
        <v>417</v>
      </c>
      <c r="Q208" s="77" t="s">
        <v>341</v>
      </c>
      <c r="R208" s="74">
        <v>6</v>
      </c>
      <c r="S208" s="78">
        <v>57.25</v>
      </c>
      <c r="T208" s="75">
        <f t="shared" si="14"/>
        <v>343.5</v>
      </c>
      <c r="U208" s="79">
        <v>149</v>
      </c>
      <c r="V208" s="76">
        <f t="shared" si="15"/>
        <v>894</v>
      </c>
    </row>
    <row r="209" spans="2:22">
      <c r="B209" s="63" t="s">
        <v>855</v>
      </c>
      <c r="C209" s="64" t="s">
        <v>36</v>
      </c>
      <c r="D209" s="64">
        <v>3</v>
      </c>
      <c r="E209" s="65" t="s">
        <v>908</v>
      </c>
      <c r="F209" s="64" t="s">
        <v>13</v>
      </c>
      <c r="G209" s="64" t="s">
        <v>373</v>
      </c>
      <c r="H209" s="64" t="s">
        <v>905</v>
      </c>
      <c r="I209" s="61" t="s">
        <v>909</v>
      </c>
      <c r="J209" s="64" t="s">
        <v>186</v>
      </c>
      <c r="K209" s="64" t="s">
        <v>46</v>
      </c>
      <c r="L209" s="64" t="s">
        <v>50</v>
      </c>
      <c r="M209" s="64" t="s">
        <v>781</v>
      </c>
      <c r="N209" s="64" t="s">
        <v>50</v>
      </c>
      <c r="O209" s="64" t="s">
        <v>907</v>
      </c>
      <c r="P209" s="64" t="s">
        <v>417</v>
      </c>
      <c r="Q209" s="77" t="s">
        <v>341</v>
      </c>
      <c r="R209" s="74">
        <v>5</v>
      </c>
      <c r="S209" s="78">
        <v>57.25</v>
      </c>
      <c r="T209" s="75">
        <f t="shared" si="14"/>
        <v>286.25</v>
      </c>
      <c r="U209" s="79">
        <v>149</v>
      </c>
      <c r="V209" s="76">
        <f t="shared" si="15"/>
        <v>745</v>
      </c>
    </row>
    <row r="210" spans="2:22">
      <c r="B210" s="63" t="s">
        <v>855</v>
      </c>
      <c r="C210" s="64" t="s">
        <v>41</v>
      </c>
      <c r="D210" s="64">
        <v>5</v>
      </c>
      <c r="E210" s="65" t="s">
        <v>910</v>
      </c>
      <c r="F210" s="64" t="s">
        <v>13</v>
      </c>
      <c r="G210" s="64" t="s">
        <v>373</v>
      </c>
      <c r="H210" s="64" t="s">
        <v>911</v>
      </c>
      <c r="I210" s="61" t="s">
        <v>912</v>
      </c>
      <c r="J210" s="64" t="s">
        <v>187</v>
      </c>
      <c r="K210" s="64" t="s">
        <v>46</v>
      </c>
      <c r="L210" s="64" t="s">
        <v>50</v>
      </c>
      <c r="M210" s="64" t="s">
        <v>781</v>
      </c>
      <c r="N210" s="64" t="s">
        <v>50</v>
      </c>
      <c r="O210" s="64" t="s">
        <v>466</v>
      </c>
      <c r="P210" s="64" t="s">
        <v>913</v>
      </c>
      <c r="Q210" s="77" t="s">
        <v>341</v>
      </c>
      <c r="R210" s="74">
        <v>1</v>
      </c>
      <c r="S210" s="78">
        <v>68.75</v>
      </c>
      <c r="T210" s="75">
        <f t="shared" si="14"/>
        <v>68.75</v>
      </c>
      <c r="U210" s="79">
        <v>179</v>
      </c>
      <c r="V210" s="76">
        <f t="shared" si="15"/>
        <v>179</v>
      </c>
    </row>
    <row r="211" spans="2:22">
      <c r="B211" s="63" t="s">
        <v>855</v>
      </c>
      <c r="C211" s="64" t="s">
        <v>35</v>
      </c>
      <c r="D211" s="64">
        <v>4</v>
      </c>
      <c r="E211" s="65" t="s">
        <v>914</v>
      </c>
      <c r="F211" s="64" t="s">
        <v>13</v>
      </c>
      <c r="G211" s="64" t="s">
        <v>373</v>
      </c>
      <c r="H211" s="64" t="s">
        <v>915</v>
      </c>
      <c r="I211" s="61" t="s">
        <v>916</v>
      </c>
      <c r="J211" s="64" t="s">
        <v>188</v>
      </c>
      <c r="K211" s="64" t="s">
        <v>46</v>
      </c>
      <c r="L211" s="64" t="s">
        <v>50</v>
      </c>
      <c r="M211" s="64" t="s">
        <v>781</v>
      </c>
      <c r="N211" s="64" t="s">
        <v>50</v>
      </c>
      <c r="O211" s="64" t="s">
        <v>917</v>
      </c>
      <c r="P211" s="64" t="s">
        <v>869</v>
      </c>
      <c r="Q211" s="77" t="s">
        <v>341</v>
      </c>
      <c r="R211" s="74">
        <v>1</v>
      </c>
      <c r="S211" s="78">
        <v>53.5</v>
      </c>
      <c r="T211" s="75">
        <f t="shared" si="14"/>
        <v>53.5</v>
      </c>
      <c r="U211" s="79">
        <v>139</v>
      </c>
      <c r="V211" s="76">
        <f t="shared" si="15"/>
        <v>139</v>
      </c>
    </row>
    <row r="212" spans="2:22">
      <c r="B212" s="63" t="s">
        <v>855</v>
      </c>
      <c r="C212" s="64" t="s">
        <v>36</v>
      </c>
      <c r="D212" s="64">
        <v>3</v>
      </c>
      <c r="E212" s="65" t="s">
        <v>918</v>
      </c>
      <c r="F212" s="64" t="s">
        <v>13</v>
      </c>
      <c r="G212" s="64" t="s">
        <v>373</v>
      </c>
      <c r="H212" s="64" t="s">
        <v>919</v>
      </c>
      <c r="I212" s="61" t="s">
        <v>920</v>
      </c>
      <c r="J212" s="64" t="s">
        <v>189</v>
      </c>
      <c r="K212" s="64" t="s">
        <v>46</v>
      </c>
      <c r="L212" s="64" t="s">
        <v>50</v>
      </c>
      <c r="M212" s="64" t="s">
        <v>781</v>
      </c>
      <c r="N212" s="64" t="s">
        <v>50</v>
      </c>
      <c r="O212" s="64" t="s">
        <v>921</v>
      </c>
      <c r="P212" s="64" t="s">
        <v>417</v>
      </c>
      <c r="Q212" s="77" t="s">
        <v>341</v>
      </c>
      <c r="R212" s="74">
        <v>18</v>
      </c>
      <c r="S212" s="78">
        <v>26.5</v>
      </c>
      <c r="T212" s="75">
        <f t="shared" si="14"/>
        <v>477</v>
      </c>
      <c r="U212" s="79">
        <v>69</v>
      </c>
      <c r="V212" s="76">
        <f t="shared" si="15"/>
        <v>1242</v>
      </c>
    </row>
    <row r="213" spans="2:22">
      <c r="B213" s="63" t="s">
        <v>855</v>
      </c>
      <c r="C213" s="64" t="s">
        <v>41</v>
      </c>
      <c r="D213" s="64">
        <v>5</v>
      </c>
      <c r="E213" s="65" t="s">
        <v>922</v>
      </c>
      <c r="F213" s="64" t="s">
        <v>13</v>
      </c>
      <c r="G213" s="64" t="s">
        <v>373</v>
      </c>
      <c r="H213" s="64" t="s">
        <v>919</v>
      </c>
      <c r="I213" s="61" t="s">
        <v>923</v>
      </c>
      <c r="J213" s="64" t="s">
        <v>189</v>
      </c>
      <c r="K213" s="64" t="s">
        <v>46</v>
      </c>
      <c r="L213" s="64" t="s">
        <v>50</v>
      </c>
      <c r="M213" s="64" t="s">
        <v>781</v>
      </c>
      <c r="N213" s="64" t="s">
        <v>50</v>
      </c>
      <c r="O213" s="64" t="s">
        <v>921</v>
      </c>
      <c r="P213" s="64" t="s">
        <v>417</v>
      </c>
      <c r="Q213" s="77" t="s">
        <v>341</v>
      </c>
      <c r="R213" s="74">
        <v>8</v>
      </c>
      <c r="S213" s="78">
        <v>26.5</v>
      </c>
      <c r="T213" s="75">
        <f t="shared" si="14"/>
        <v>212</v>
      </c>
      <c r="U213" s="79">
        <v>69</v>
      </c>
      <c r="V213" s="76">
        <f t="shared" si="15"/>
        <v>552</v>
      </c>
    </row>
    <row r="214" spans="2:22">
      <c r="B214" s="63" t="s">
        <v>855</v>
      </c>
      <c r="C214" s="64" t="s">
        <v>45</v>
      </c>
      <c r="D214" s="64">
        <v>7</v>
      </c>
      <c r="E214" s="65" t="s">
        <v>924</v>
      </c>
      <c r="F214" s="64" t="s">
        <v>13</v>
      </c>
      <c r="G214" s="64" t="s">
        <v>373</v>
      </c>
      <c r="H214" s="64" t="s">
        <v>925</v>
      </c>
      <c r="I214" s="61" t="s">
        <v>926</v>
      </c>
      <c r="J214" s="64" t="s">
        <v>190</v>
      </c>
      <c r="K214" s="64" t="s">
        <v>46</v>
      </c>
      <c r="L214" s="64" t="s">
        <v>50</v>
      </c>
      <c r="M214" s="64" t="s">
        <v>781</v>
      </c>
      <c r="N214" s="64" t="s">
        <v>50</v>
      </c>
      <c r="O214" s="64" t="s">
        <v>921</v>
      </c>
      <c r="P214" s="64" t="s">
        <v>927</v>
      </c>
      <c r="Q214" s="77" t="s">
        <v>341</v>
      </c>
      <c r="R214" s="74">
        <v>2</v>
      </c>
      <c r="S214" s="78">
        <v>22.75</v>
      </c>
      <c r="T214" s="75">
        <f t="shared" si="14"/>
        <v>45.5</v>
      </c>
      <c r="U214" s="79">
        <v>59</v>
      </c>
      <c r="V214" s="76">
        <f t="shared" si="15"/>
        <v>118</v>
      </c>
    </row>
    <row r="215" spans="2:22">
      <c r="B215" s="63" t="s">
        <v>855</v>
      </c>
      <c r="C215" s="64" t="s">
        <v>42</v>
      </c>
      <c r="D215" s="64">
        <v>1</v>
      </c>
      <c r="E215" s="65" t="s">
        <v>928</v>
      </c>
      <c r="F215" s="64" t="s">
        <v>13</v>
      </c>
      <c r="G215" s="64" t="s">
        <v>876</v>
      </c>
      <c r="H215" s="64" t="s">
        <v>929</v>
      </c>
      <c r="I215" s="61" t="s">
        <v>930</v>
      </c>
      <c r="J215" s="64" t="s">
        <v>191</v>
      </c>
      <c r="K215" s="64" t="s">
        <v>46</v>
      </c>
      <c r="L215" s="64" t="s">
        <v>50</v>
      </c>
      <c r="M215" s="64" t="s">
        <v>781</v>
      </c>
      <c r="N215" s="64" t="s">
        <v>50</v>
      </c>
      <c r="O215" s="64" t="s">
        <v>931</v>
      </c>
      <c r="P215" s="64" t="s">
        <v>417</v>
      </c>
      <c r="Q215" s="77" t="s">
        <v>341</v>
      </c>
      <c r="R215" s="74">
        <v>10</v>
      </c>
      <c r="S215" s="78">
        <v>68.75</v>
      </c>
      <c r="T215" s="75">
        <f t="shared" si="14"/>
        <v>687.5</v>
      </c>
      <c r="U215" s="79">
        <v>179</v>
      </c>
      <c r="V215" s="76">
        <f t="shared" si="15"/>
        <v>1790</v>
      </c>
    </row>
    <row r="216" spans="2:22">
      <c r="B216" s="63" t="s">
        <v>855</v>
      </c>
      <c r="C216" s="64" t="s">
        <v>39</v>
      </c>
      <c r="D216" s="64">
        <v>2</v>
      </c>
      <c r="E216" s="65" t="s">
        <v>932</v>
      </c>
      <c r="F216" s="64" t="s">
        <v>13</v>
      </c>
      <c r="G216" s="64" t="s">
        <v>876</v>
      </c>
      <c r="H216" s="64" t="s">
        <v>929</v>
      </c>
      <c r="I216" s="61" t="s">
        <v>933</v>
      </c>
      <c r="J216" s="64" t="s">
        <v>191</v>
      </c>
      <c r="K216" s="64" t="s">
        <v>46</v>
      </c>
      <c r="L216" s="64" t="s">
        <v>50</v>
      </c>
      <c r="M216" s="64" t="s">
        <v>781</v>
      </c>
      <c r="N216" s="64" t="s">
        <v>50</v>
      </c>
      <c r="O216" s="64" t="s">
        <v>931</v>
      </c>
      <c r="P216" s="64" t="s">
        <v>417</v>
      </c>
      <c r="Q216" s="77" t="s">
        <v>341</v>
      </c>
      <c r="R216" s="74">
        <v>56</v>
      </c>
      <c r="S216" s="78">
        <v>68.75</v>
      </c>
      <c r="T216" s="75">
        <f t="shared" si="14"/>
        <v>3850</v>
      </c>
      <c r="U216" s="79">
        <v>179</v>
      </c>
      <c r="V216" s="76">
        <f t="shared" si="15"/>
        <v>10024</v>
      </c>
    </row>
    <row r="217" spans="2:22">
      <c r="B217" s="63" t="s">
        <v>855</v>
      </c>
      <c r="C217" s="64" t="s">
        <v>36</v>
      </c>
      <c r="D217" s="64">
        <v>3</v>
      </c>
      <c r="E217" s="65" t="s">
        <v>934</v>
      </c>
      <c r="F217" s="64" t="s">
        <v>13</v>
      </c>
      <c r="G217" s="64" t="s">
        <v>876</v>
      </c>
      <c r="H217" s="64" t="s">
        <v>929</v>
      </c>
      <c r="I217" s="61" t="s">
        <v>935</v>
      </c>
      <c r="J217" s="64" t="s">
        <v>191</v>
      </c>
      <c r="K217" s="64" t="s">
        <v>46</v>
      </c>
      <c r="L217" s="64" t="s">
        <v>50</v>
      </c>
      <c r="M217" s="64" t="s">
        <v>781</v>
      </c>
      <c r="N217" s="64" t="s">
        <v>50</v>
      </c>
      <c r="O217" s="64" t="s">
        <v>931</v>
      </c>
      <c r="P217" s="64" t="s">
        <v>417</v>
      </c>
      <c r="Q217" s="77" t="s">
        <v>341</v>
      </c>
      <c r="R217" s="74">
        <v>103</v>
      </c>
      <c r="S217" s="78">
        <v>68.75</v>
      </c>
      <c r="T217" s="75">
        <f t="shared" si="14"/>
        <v>7081.25</v>
      </c>
      <c r="U217" s="79">
        <v>179</v>
      </c>
      <c r="V217" s="76">
        <f t="shared" si="15"/>
        <v>18437</v>
      </c>
    </row>
    <row r="218" spans="2:22">
      <c r="B218" s="63" t="s">
        <v>855</v>
      </c>
      <c r="C218" s="64" t="s">
        <v>35</v>
      </c>
      <c r="D218" s="64">
        <v>4</v>
      </c>
      <c r="E218" s="65" t="s">
        <v>936</v>
      </c>
      <c r="F218" s="64" t="s">
        <v>13</v>
      </c>
      <c r="G218" s="64" t="s">
        <v>876</v>
      </c>
      <c r="H218" s="64" t="s">
        <v>929</v>
      </c>
      <c r="I218" s="61" t="s">
        <v>937</v>
      </c>
      <c r="J218" s="64" t="s">
        <v>191</v>
      </c>
      <c r="K218" s="64" t="s">
        <v>46</v>
      </c>
      <c r="L218" s="64" t="s">
        <v>50</v>
      </c>
      <c r="M218" s="64" t="s">
        <v>781</v>
      </c>
      <c r="N218" s="64" t="s">
        <v>50</v>
      </c>
      <c r="O218" s="64" t="s">
        <v>931</v>
      </c>
      <c r="P218" s="64" t="s">
        <v>417</v>
      </c>
      <c r="Q218" s="77" t="s">
        <v>341</v>
      </c>
      <c r="R218" s="74">
        <v>102</v>
      </c>
      <c r="S218" s="78">
        <v>68.75</v>
      </c>
      <c r="T218" s="75">
        <f t="shared" si="14"/>
        <v>7012.5</v>
      </c>
      <c r="U218" s="79">
        <v>179</v>
      </c>
      <c r="V218" s="76">
        <f t="shared" si="15"/>
        <v>18258</v>
      </c>
    </row>
    <row r="219" spans="2:22">
      <c r="B219" s="63" t="s">
        <v>855</v>
      </c>
      <c r="C219" s="64" t="s">
        <v>41</v>
      </c>
      <c r="D219" s="64">
        <v>5</v>
      </c>
      <c r="E219" s="65" t="s">
        <v>938</v>
      </c>
      <c r="F219" s="64" t="s">
        <v>13</v>
      </c>
      <c r="G219" s="64" t="s">
        <v>876</v>
      </c>
      <c r="H219" s="64" t="s">
        <v>929</v>
      </c>
      <c r="I219" s="61" t="s">
        <v>939</v>
      </c>
      <c r="J219" s="64" t="s">
        <v>191</v>
      </c>
      <c r="K219" s="64" t="s">
        <v>46</v>
      </c>
      <c r="L219" s="64" t="s">
        <v>50</v>
      </c>
      <c r="M219" s="64" t="s">
        <v>781</v>
      </c>
      <c r="N219" s="64" t="s">
        <v>50</v>
      </c>
      <c r="O219" s="64" t="s">
        <v>931</v>
      </c>
      <c r="P219" s="64" t="s">
        <v>417</v>
      </c>
      <c r="Q219" s="77" t="s">
        <v>341</v>
      </c>
      <c r="R219" s="74">
        <v>48</v>
      </c>
      <c r="S219" s="78">
        <v>68.75</v>
      </c>
      <c r="T219" s="75">
        <f t="shared" si="14"/>
        <v>3300</v>
      </c>
      <c r="U219" s="79">
        <v>179</v>
      </c>
      <c r="V219" s="76">
        <f t="shared" si="15"/>
        <v>8592</v>
      </c>
    </row>
    <row r="220" spans="2:22">
      <c r="B220" s="63" t="s">
        <v>855</v>
      </c>
      <c r="C220" s="64" t="s">
        <v>43</v>
      </c>
      <c r="D220" s="64">
        <v>6</v>
      </c>
      <c r="E220" s="65" t="s">
        <v>940</v>
      </c>
      <c r="F220" s="64" t="s">
        <v>13</v>
      </c>
      <c r="G220" s="64" t="s">
        <v>876</v>
      </c>
      <c r="H220" s="64" t="s">
        <v>929</v>
      </c>
      <c r="I220" s="61" t="s">
        <v>941</v>
      </c>
      <c r="J220" s="64" t="s">
        <v>191</v>
      </c>
      <c r="K220" s="64" t="s">
        <v>46</v>
      </c>
      <c r="L220" s="64" t="s">
        <v>50</v>
      </c>
      <c r="M220" s="64" t="s">
        <v>781</v>
      </c>
      <c r="N220" s="64" t="s">
        <v>50</v>
      </c>
      <c r="O220" s="64" t="s">
        <v>931</v>
      </c>
      <c r="P220" s="64" t="s">
        <v>417</v>
      </c>
      <c r="Q220" s="77" t="s">
        <v>341</v>
      </c>
      <c r="R220" s="74">
        <v>3</v>
      </c>
      <c r="S220" s="78">
        <v>68.75</v>
      </c>
      <c r="T220" s="75">
        <f t="shared" si="14"/>
        <v>206.25</v>
      </c>
      <c r="U220" s="79">
        <v>179</v>
      </c>
      <c r="V220" s="76">
        <f t="shared" si="15"/>
        <v>537</v>
      </c>
    </row>
    <row r="221" spans="2:22">
      <c r="B221" s="63" t="s">
        <v>855</v>
      </c>
      <c r="C221" s="64" t="s">
        <v>45</v>
      </c>
      <c r="D221" s="64">
        <v>7</v>
      </c>
      <c r="E221" s="65" t="s">
        <v>942</v>
      </c>
      <c r="F221" s="64" t="s">
        <v>13</v>
      </c>
      <c r="G221" s="64" t="s">
        <v>876</v>
      </c>
      <c r="H221" s="64" t="s">
        <v>929</v>
      </c>
      <c r="I221" s="61" t="s">
        <v>943</v>
      </c>
      <c r="J221" s="64" t="s">
        <v>191</v>
      </c>
      <c r="K221" s="64" t="s">
        <v>46</v>
      </c>
      <c r="L221" s="64" t="s">
        <v>50</v>
      </c>
      <c r="M221" s="64" t="s">
        <v>781</v>
      </c>
      <c r="N221" s="64" t="s">
        <v>50</v>
      </c>
      <c r="O221" s="64" t="s">
        <v>931</v>
      </c>
      <c r="P221" s="64" t="s">
        <v>417</v>
      </c>
      <c r="Q221" s="77" t="s">
        <v>341</v>
      </c>
      <c r="R221" s="74">
        <v>2</v>
      </c>
      <c r="S221" s="78">
        <v>68.75</v>
      </c>
      <c r="T221" s="75">
        <f t="shared" si="14"/>
        <v>137.5</v>
      </c>
      <c r="U221" s="79">
        <v>179</v>
      </c>
      <c r="V221" s="76">
        <f t="shared" si="15"/>
        <v>358</v>
      </c>
    </row>
    <row r="222" spans="2:22">
      <c r="B222" s="63" t="s">
        <v>855</v>
      </c>
      <c r="C222" s="64" t="s">
        <v>41</v>
      </c>
      <c r="D222" s="64">
        <v>5</v>
      </c>
      <c r="E222" s="65" t="s">
        <v>944</v>
      </c>
      <c r="F222" s="64" t="s">
        <v>13</v>
      </c>
      <c r="G222" s="64" t="s">
        <v>373</v>
      </c>
      <c r="H222" s="64" t="s">
        <v>945</v>
      </c>
      <c r="I222" s="61" t="s">
        <v>946</v>
      </c>
      <c r="J222" s="64" t="s">
        <v>191</v>
      </c>
      <c r="K222" s="64" t="s">
        <v>46</v>
      </c>
      <c r="L222" s="64" t="s">
        <v>50</v>
      </c>
      <c r="M222" s="64" t="s">
        <v>781</v>
      </c>
      <c r="N222" s="64" t="s">
        <v>50</v>
      </c>
      <c r="O222" s="64" t="s">
        <v>931</v>
      </c>
      <c r="P222" s="64" t="s">
        <v>947</v>
      </c>
      <c r="Q222" s="77" t="s">
        <v>341</v>
      </c>
      <c r="R222" s="74">
        <v>9</v>
      </c>
      <c r="S222" s="78">
        <v>68.75</v>
      </c>
      <c r="T222" s="75">
        <f t="shared" si="14"/>
        <v>618.75</v>
      </c>
      <c r="U222" s="79">
        <v>179</v>
      </c>
      <c r="V222" s="76">
        <f t="shared" si="15"/>
        <v>1611</v>
      </c>
    </row>
    <row r="223" spans="2:22">
      <c r="B223" s="63" t="s">
        <v>855</v>
      </c>
      <c r="C223" s="64" t="s">
        <v>42</v>
      </c>
      <c r="D223" s="64">
        <v>1</v>
      </c>
      <c r="E223" s="65" t="s">
        <v>948</v>
      </c>
      <c r="F223" s="64" t="s">
        <v>13</v>
      </c>
      <c r="G223" s="64" t="s">
        <v>876</v>
      </c>
      <c r="H223" s="64" t="s">
        <v>949</v>
      </c>
      <c r="I223" s="61" t="s">
        <v>950</v>
      </c>
      <c r="J223" s="64" t="s">
        <v>192</v>
      </c>
      <c r="K223" s="64" t="s">
        <v>46</v>
      </c>
      <c r="L223" s="64" t="s">
        <v>50</v>
      </c>
      <c r="M223" s="64" t="s">
        <v>781</v>
      </c>
      <c r="N223" s="64" t="s">
        <v>50</v>
      </c>
      <c r="O223" s="64" t="s">
        <v>917</v>
      </c>
      <c r="P223" s="64" t="s">
        <v>417</v>
      </c>
      <c r="Q223" s="77" t="s">
        <v>341</v>
      </c>
      <c r="R223" s="74">
        <v>2</v>
      </c>
      <c r="S223" s="78">
        <v>68.75</v>
      </c>
      <c r="T223" s="75">
        <f t="shared" ref="T223:T245" si="16">S223*R223</f>
        <v>137.5</v>
      </c>
      <c r="U223" s="79">
        <v>179</v>
      </c>
      <c r="V223" s="76">
        <f t="shared" ref="V223:V245" si="17">U223*R223</f>
        <v>358</v>
      </c>
    </row>
    <row r="224" spans="2:22">
      <c r="B224" s="63" t="s">
        <v>855</v>
      </c>
      <c r="C224" s="64" t="s">
        <v>39</v>
      </c>
      <c r="D224" s="64">
        <v>2</v>
      </c>
      <c r="E224" s="65" t="s">
        <v>951</v>
      </c>
      <c r="F224" s="64" t="s">
        <v>13</v>
      </c>
      <c r="G224" s="64" t="s">
        <v>876</v>
      </c>
      <c r="H224" s="64" t="s">
        <v>949</v>
      </c>
      <c r="I224" s="61" t="s">
        <v>952</v>
      </c>
      <c r="J224" s="64" t="s">
        <v>192</v>
      </c>
      <c r="K224" s="64" t="s">
        <v>46</v>
      </c>
      <c r="L224" s="64" t="s">
        <v>50</v>
      </c>
      <c r="M224" s="64" t="s">
        <v>781</v>
      </c>
      <c r="N224" s="64" t="s">
        <v>50</v>
      </c>
      <c r="O224" s="64" t="s">
        <v>917</v>
      </c>
      <c r="P224" s="64" t="s">
        <v>417</v>
      </c>
      <c r="Q224" s="77" t="s">
        <v>341</v>
      </c>
      <c r="R224" s="74">
        <v>6</v>
      </c>
      <c r="S224" s="78">
        <v>68.75</v>
      </c>
      <c r="T224" s="75">
        <f t="shared" si="16"/>
        <v>412.5</v>
      </c>
      <c r="U224" s="79">
        <v>179</v>
      </c>
      <c r="V224" s="76">
        <f t="shared" si="17"/>
        <v>1074</v>
      </c>
    </row>
    <row r="225" spans="2:22">
      <c r="B225" s="63" t="s">
        <v>855</v>
      </c>
      <c r="C225" s="64" t="s">
        <v>36</v>
      </c>
      <c r="D225" s="64">
        <v>3</v>
      </c>
      <c r="E225" s="65" t="s">
        <v>953</v>
      </c>
      <c r="F225" s="64" t="s">
        <v>13</v>
      </c>
      <c r="G225" s="64" t="s">
        <v>876</v>
      </c>
      <c r="H225" s="64" t="s">
        <v>949</v>
      </c>
      <c r="I225" s="61" t="s">
        <v>954</v>
      </c>
      <c r="J225" s="64" t="s">
        <v>192</v>
      </c>
      <c r="K225" s="64" t="s">
        <v>46</v>
      </c>
      <c r="L225" s="64" t="s">
        <v>50</v>
      </c>
      <c r="M225" s="64" t="s">
        <v>781</v>
      </c>
      <c r="N225" s="64" t="s">
        <v>50</v>
      </c>
      <c r="O225" s="64" t="s">
        <v>917</v>
      </c>
      <c r="P225" s="64" t="s">
        <v>417</v>
      </c>
      <c r="Q225" s="77" t="s">
        <v>341</v>
      </c>
      <c r="R225" s="74">
        <v>1</v>
      </c>
      <c r="S225" s="78">
        <v>68.75</v>
      </c>
      <c r="T225" s="75">
        <f t="shared" si="16"/>
        <v>68.75</v>
      </c>
      <c r="U225" s="79">
        <v>179</v>
      </c>
      <c r="V225" s="76">
        <f t="shared" si="17"/>
        <v>179</v>
      </c>
    </row>
    <row r="226" spans="2:22">
      <c r="B226" s="63" t="s">
        <v>855</v>
      </c>
      <c r="C226" s="64" t="s">
        <v>41</v>
      </c>
      <c r="D226" s="64">
        <v>5</v>
      </c>
      <c r="E226" s="65" t="s">
        <v>955</v>
      </c>
      <c r="F226" s="64" t="s">
        <v>13</v>
      </c>
      <c r="G226" s="64" t="s">
        <v>876</v>
      </c>
      <c r="H226" s="64" t="s">
        <v>949</v>
      </c>
      <c r="I226" s="61" t="s">
        <v>956</v>
      </c>
      <c r="J226" s="64" t="s">
        <v>192</v>
      </c>
      <c r="K226" s="64" t="s">
        <v>46</v>
      </c>
      <c r="L226" s="64" t="s">
        <v>50</v>
      </c>
      <c r="M226" s="64" t="s">
        <v>781</v>
      </c>
      <c r="N226" s="64" t="s">
        <v>50</v>
      </c>
      <c r="O226" s="64" t="s">
        <v>917</v>
      </c>
      <c r="P226" s="64" t="s">
        <v>417</v>
      </c>
      <c r="Q226" s="77" t="s">
        <v>341</v>
      </c>
      <c r="R226" s="74">
        <v>3</v>
      </c>
      <c r="S226" s="78">
        <v>68.75</v>
      </c>
      <c r="T226" s="75">
        <f t="shared" si="16"/>
        <v>206.25</v>
      </c>
      <c r="U226" s="79">
        <v>179</v>
      </c>
      <c r="V226" s="76">
        <f t="shared" si="17"/>
        <v>537</v>
      </c>
    </row>
    <row r="227" spans="2:22">
      <c r="B227" s="63" t="s">
        <v>855</v>
      </c>
      <c r="C227" s="64" t="s">
        <v>41</v>
      </c>
      <c r="D227" s="64">
        <v>5</v>
      </c>
      <c r="E227" s="65" t="s">
        <v>957</v>
      </c>
      <c r="F227" s="64" t="s">
        <v>13</v>
      </c>
      <c r="G227" s="64" t="s">
        <v>373</v>
      </c>
      <c r="H227" s="64" t="s">
        <v>958</v>
      </c>
      <c r="I227" s="61" t="s">
        <v>959</v>
      </c>
      <c r="J227" s="64" t="s">
        <v>192</v>
      </c>
      <c r="K227" s="64" t="s">
        <v>46</v>
      </c>
      <c r="L227" s="64" t="s">
        <v>50</v>
      </c>
      <c r="M227" s="64" t="s">
        <v>781</v>
      </c>
      <c r="N227" s="64" t="s">
        <v>50</v>
      </c>
      <c r="O227" s="64" t="s">
        <v>917</v>
      </c>
      <c r="P227" s="64" t="s">
        <v>947</v>
      </c>
      <c r="Q227" s="77" t="s">
        <v>341</v>
      </c>
      <c r="R227" s="74">
        <v>4</v>
      </c>
      <c r="S227" s="78">
        <v>68.75</v>
      </c>
      <c r="T227" s="75">
        <f t="shared" si="16"/>
        <v>275</v>
      </c>
      <c r="U227" s="79">
        <v>179</v>
      </c>
      <c r="V227" s="76">
        <f t="shared" si="17"/>
        <v>716</v>
      </c>
    </row>
    <row r="228" spans="2:22">
      <c r="B228" s="63" t="s">
        <v>855</v>
      </c>
      <c r="C228" s="64" t="s">
        <v>43</v>
      </c>
      <c r="D228" s="64">
        <v>6</v>
      </c>
      <c r="E228" s="65" t="s">
        <v>960</v>
      </c>
      <c r="F228" s="64" t="s">
        <v>13</v>
      </c>
      <c r="G228" s="64" t="s">
        <v>373</v>
      </c>
      <c r="H228" s="64" t="s">
        <v>958</v>
      </c>
      <c r="I228" s="61" t="s">
        <v>961</v>
      </c>
      <c r="J228" s="64" t="s">
        <v>192</v>
      </c>
      <c r="K228" s="64" t="s">
        <v>46</v>
      </c>
      <c r="L228" s="64" t="s">
        <v>50</v>
      </c>
      <c r="M228" s="64" t="s">
        <v>781</v>
      </c>
      <c r="N228" s="64" t="s">
        <v>50</v>
      </c>
      <c r="O228" s="64" t="s">
        <v>917</v>
      </c>
      <c r="P228" s="64" t="s">
        <v>947</v>
      </c>
      <c r="Q228" s="77" t="s">
        <v>341</v>
      </c>
      <c r="R228" s="74">
        <v>3</v>
      </c>
      <c r="S228" s="78">
        <v>68.75</v>
      </c>
      <c r="T228" s="75">
        <f t="shared" si="16"/>
        <v>206.25</v>
      </c>
      <c r="U228" s="79">
        <v>179</v>
      </c>
      <c r="V228" s="76">
        <f t="shared" si="17"/>
        <v>537</v>
      </c>
    </row>
    <row r="229" spans="2:22">
      <c r="B229" s="63" t="s">
        <v>855</v>
      </c>
      <c r="C229" s="64" t="s">
        <v>42</v>
      </c>
      <c r="D229" s="64">
        <v>1</v>
      </c>
      <c r="E229" s="65" t="s">
        <v>962</v>
      </c>
      <c r="F229" s="64" t="s">
        <v>13</v>
      </c>
      <c r="G229" s="64" t="s">
        <v>876</v>
      </c>
      <c r="H229" s="64" t="s">
        <v>963</v>
      </c>
      <c r="I229" s="61" t="s">
        <v>964</v>
      </c>
      <c r="J229" s="64" t="s">
        <v>193</v>
      </c>
      <c r="K229" s="64" t="s">
        <v>46</v>
      </c>
      <c r="L229" s="64" t="s">
        <v>50</v>
      </c>
      <c r="M229" s="64" t="s">
        <v>781</v>
      </c>
      <c r="N229" s="64" t="s">
        <v>50</v>
      </c>
      <c r="O229" s="64" t="s">
        <v>917</v>
      </c>
      <c r="P229" s="64" t="s">
        <v>417</v>
      </c>
      <c r="Q229" s="77" t="s">
        <v>341</v>
      </c>
      <c r="R229" s="74">
        <v>2</v>
      </c>
      <c r="S229" s="78">
        <v>53.5</v>
      </c>
      <c r="T229" s="75">
        <f t="shared" si="16"/>
        <v>107</v>
      </c>
      <c r="U229" s="79">
        <v>139</v>
      </c>
      <c r="V229" s="76">
        <f t="shared" si="17"/>
        <v>278</v>
      </c>
    </row>
    <row r="230" spans="2:22">
      <c r="B230" s="63" t="s">
        <v>1</v>
      </c>
      <c r="C230" s="64" t="s">
        <v>1</v>
      </c>
      <c r="D230" s="64">
        <v>1</v>
      </c>
      <c r="E230" s="65" t="s">
        <v>965</v>
      </c>
      <c r="F230" s="64" t="s">
        <v>334</v>
      </c>
      <c r="G230" s="64" t="s">
        <v>387</v>
      </c>
      <c r="H230" s="64" t="s">
        <v>966</v>
      </c>
      <c r="I230" s="61" t="s">
        <v>967</v>
      </c>
      <c r="J230" s="64" t="s">
        <v>81</v>
      </c>
      <c r="K230" s="61" t="s">
        <v>55</v>
      </c>
      <c r="L230" s="61" t="s">
        <v>64</v>
      </c>
      <c r="M230" s="61" t="s">
        <v>338</v>
      </c>
      <c r="N230" s="64" t="s">
        <v>370</v>
      </c>
      <c r="O230" s="64" t="s">
        <v>339</v>
      </c>
      <c r="P230" s="64" t="s">
        <v>371</v>
      </c>
      <c r="Q230" s="77" t="s">
        <v>341</v>
      </c>
      <c r="R230" s="74">
        <v>5</v>
      </c>
      <c r="S230" s="78">
        <v>19</v>
      </c>
      <c r="T230" s="75">
        <f t="shared" si="16"/>
        <v>95</v>
      </c>
      <c r="U230" s="79">
        <v>50</v>
      </c>
      <c r="V230" s="76">
        <f t="shared" si="17"/>
        <v>250</v>
      </c>
    </row>
    <row r="231" spans="2:22">
      <c r="B231" s="63" t="s">
        <v>1</v>
      </c>
      <c r="C231" s="64" t="s">
        <v>1</v>
      </c>
      <c r="D231" s="64">
        <v>1</v>
      </c>
      <c r="E231" s="65" t="s">
        <v>968</v>
      </c>
      <c r="F231" s="64" t="s">
        <v>334</v>
      </c>
      <c r="G231" s="64" t="s">
        <v>387</v>
      </c>
      <c r="H231" s="64" t="s">
        <v>969</v>
      </c>
      <c r="I231" s="61" t="s">
        <v>970</v>
      </c>
      <c r="J231" s="64" t="s">
        <v>81</v>
      </c>
      <c r="K231" s="61" t="s">
        <v>55</v>
      </c>
      <c r="L231" s="61" t="s">
        <v>64</v>
      </c>
      <c r="M231" s="61" t="s">
        <v>338</v>
      </c>
      <c r="N231" s="64" t="s">
        <v>370</v>
      </c>
      <c r="O231" s="64" t="s">
        <v>339</v>
      </c>
      <c r="P231" s="64" t="s">
        <v>971</v>
      </c>
      <c r="Q231" s="77" t="s">
        <v>341</v>
      </c>
      <c r="R231" s="74">
        <v>5</v>
      </c>
      <c r="S231" s="78">
        <v>19</v>
      </c>
      <c r="T231" s="75">
        <f t="shared" si="16"/>
        <v>95</v>
      </c>
      <c r="U231" s="79">
        <v>50</v>
      </c>
      <c r="V231" s="76">
        <f t="shared" si="17"/>
        <v>250</v>
      </c>
    </row>
    <row r="232" spans="2:22">
      <c r="B232" s="63" t="s">
        <v>855</v>
      </c>
      <c r="C232" s="64" t="s">
        <v>39</v>
      </c>
      <c r="D232" s="64">
        <v>2</v>
      </c>
      <c r="E232" s="65" t="s">
        <v>972</v>
      </c>
      <c r="F232" s="64" t="s">
        <v>13</v>
      </c>
      <c r="G232" s="64" t="s">
        <v>373</v>
      </c>
      <c r="H232" s="64" t="s">
        <v>973</v>
      </c>
      <c r="I232" s="61" t="s">
        <v>974</v>
      </c>
      <c r="J232" s="64" t="s">
        <v>194</v>
      </c>
      <c r="K232" s="64" t="s">
        <v>46</v>
      </c>
      <c r="L232" s="64" t="s">
        <v>54</v>
      </c>
      <c r="M232" s="64" t="s">
        <v>781</v>
      </c>
      <c r="N232" s="64" t="s">
        <v>54</v>
      </c>
      <c r="O232" s="64" t="s">
        <v>975</v>
      </c>
      <c r="P232" s="64" t="s">
        <v>913</v>
      </c>
      <c r="Q232" s="77" t="s">
        <v>341</v>
      </c>
      <c r="R232" s="74">
        <v>4</v>
      </c>
      <c r="S232" s="78">
        <v>153.5</v>
      </c>
      <c r="T232" s="75">
        <f t="shared" si="16"/>
        <v>614</v>
      </c>
      <c r="U232" s="79">
        <v>399</v>
      </c>
      <c r="V232" s="76">
        <f t="shared" si="17"/>
        <v>1596</v>
      </c>
    </row>
    <row r="233" spans="2:22">
      <c r="B233" s="63" t="s">
        <v>855</v>
      </c>
      <c r="C233" s="64" t="s">
        <v>36</v>
      </c>
      <c r="D233" s="64">
        <v>3</v>
      </c>
      <c r="E233" s="65" t="s">
        <v>976</v>
      </c>
      <c r="F233" s="64" t="s">
        <v>13</v>
      </c>
      <c r="G233" s="64" t="s">
        <v>373</v>
      </c>
      <c r="H233" s="64" t="s">
        <v>973</v>
      </c>
      <c r="I233" s="61" t="s">
        <v>977</v>
      </c>
      <c r="J233" s="64" t="s">
        <v>194</v>
      </c>
      <c r="K233" s="64" t="s">
        <v>46</v>
      </c>
      <c r="L233" s="64" t="s">
        <v>54</v>
      </c>
      <c r="M233" s="64" t="s">
        <v>781</v>
      </c>
      <c r="N233" s="64" t="s">
        <v>54</v>
      </c>
      <c r="O233" s="64" t="s">
        <v>975</v>
      </c>
      <c r="P233" s="64" t="s">
        <v>913</v>
      </c>
      <c r="Q233" s="77" t="s">
        <v>341</v>
      </c>
      <c r="R233" s="74">
        <v>38</v>
      </c>
      <c r="S233" s="78">
        <v>153.5</v>
      </c>
      <c r="T233" s="75">
        <f t="shared" si="16"/>
        <v>5833</v>
      </c>
      <c r="U233" s="79">
        <v>399</v>
      </c>
      <c r="V233" s="76">
        <f t="shared" si="17"/>
        <v>15162</v>
      </c>
    </row>
    <row r="234" spans="2:22">
      <c r="B234" s="63" t="s">
        <v>761</v>
      </c>
      <c r="C234" s="64" t="s">
        <v>38</v>
      </c>
      <c r="D234" s="64">
        <v>1</v>
      </c>
      <c r="E234" s="65" t="s">
        <v>978</v>
      </c>
      <c r="F234" s="64" t="s">
        <v>20</v>
      </c>
      <c r="G234" s="64" t="s">
        <v>420</v>
      </c>
      <c r="H234" s="64" t="s">
        <v>979</v>
      </c>
      <c r="I234" s="61" t="s">
        <v>980</v>
      </c>
      <c r="J234" s="64" t="s">
        <v>147</v>
      </c>
      <c r="K234" s="64" t="s">
        <v>55</v>
      </c>
      <c r="L234" s="64" t="s">
        <v>48</v>
      </c>
      <c r="M234" s="64" t="s">
        <v>416</v>
      </c>
      <c r="N234" s="64" t="s">
        <v>465</v>
      </c>
      <c r="O234" s="64" t="s">
        <v>339</v>
      </c>
      <c r="P234" s="64" t="s">
        <v>489</v>
      </c>
      <c r="Q234" s="77" t="s">
        <v>437</v>
      </c>
      <c r="R234" s="74">
        <v>1</v>
      </c>
      <c r="S234" s="78">
        <v>71.25</v>
      </c>
      <c r="T234" s="75">
        <f t="shared" si="16"/>
        <v>71.25</v>
      </c>
      <c r="U234" s="79">
        <v>185</v>
      </c>
      <c r="V234" s="76">
        <f t="shared" si="17"/>
        <v>185</v>
      </c>
    </row>
    <row r="235" spans="2:22">
      <c r="B235" s="63" t="s">
        <v>855</v>
      </c>
      <c r="C235" s="64" t="s">
        <v>35</v>
      </c>
      <c r="D235" s="64">
        <v>4</v>
      </c>
      <c r="E235" s="65" t="s">
        <v>981</v>
      </c>
      <c r="F235" s="64" t="s">
        <v>13</v>
      </c>
      <c r="G235" s="64" t="s">
        <v>373</v>
      </c>
      <c r="H235" s="64" t="s">
        <v>973</v>
      </c>
      <c r="I235" s="61" t="s">
        <v>982</v>
      </c>
      <c r="J235" s="64" t="s">
        <v>194</v>
      </c>
      <c r="K235" s="64" t="s">
        <v>46</v>
      </c>
      <c r="L235" s="64" t="s">
        <v>54</v>
      </c>
      <c r="M235" s="64" t="s">
        <v>781</v>
      </c>
      <c r="N235" s="64" t="s">
        <v>54</v>
      </c>
      <c r="O235" s="64" t="s">
        <v>975</v>
      </c>
      <c r="P235" s="64" t="s">
        <v>913</v>
      </c>
      <c r="Q235" s="77" t="s">
        <v>341</v>
      </c>
      <c r="R235" s="74">
        <v>28</v>
      </c>
      <c r="S235" s="78">
        <v>153.5</v>
      </c>
      <c r="T235" s="75">
        <f t="shared" si="16"/>
        <v>4298</v>
      </c>
      <c r="U235" s="79">
        <v>399</v>
      </c>
      <c r="V235" s="76">
        <f t="shared" si="17"/>
        <v>11172</v>
      </c>
    </row>
    <row r="236" spans="2:22">
      <c r="B236" s="63" t="s">
        <v>855</v>
      </c>
      <c r="C236" s="64" t="s">
        <v>41</v>
      </c>
      <c r="D236" s="64">
        <v>5</v>
      </c>
      <c r="E236" s="65" t="s">
        <v>983</v>
      </c>
      <c r="F236" s="64" t="s">
        <v>13</v>
      </c>
      <c r="G236" s="64" t="s">
        <v>373</v>
      </c>
      <c r="H236" s="64" t="s">
        <v>973</v>
      </c>
      <c r="I236" s="61" t="s">
        <v>984</v>
      </c>
      <c r="J236" s="64" t="s">
        <v>194</v>
      </c>
      <c r="K236" s="64" t="s">
        <v>46</v>
      </c>
      <c r="L236" s="64" t="s">
        <v>54</v>
      </c>
      <c r="M236" s="64" t="s">
        <v>781</v>
      </c>
      <c r="N236" s="64" t="s">
        <v>54</v>
      </c>
      <c r="O236" s="64" t="s">
        <v>975</v>
      </c>
      <c r="P236" s="64" t="s">
        <v>913</v>
      </c>
      <c r="Q236" s="77" t="s">
        <v>341</v>
      </c>
      <c r="R236" s="74">
        <v>15</v>
      </c>
      <c r="S236" s="78">
        <v>153.5</v>
      </c>
      <c r="T236" s="75">
        <f t="shared" si="16"/>
        <v>2302.5</v>
      </c>
      <c r="U236" s="79">
        <v>399</v>
      </c>
      <c r="V236" s="76">
        <f t="shared" si="17"/>
        <v>5985</v>
      </c>
    </row>
    <row r="237" spans="2:22">
      <c r="B237" s="63" t="s">
        <v>855</v>
      </c>
      <c r="C237" s="64" t="s">
        <v>39</v>
      </c>
      <c r="D237" s="64">
        <v>2</v>
      </c>
      <c r="E237" s="65" t="s">
        <v>985</v>
      </c>
      <c r="F237" s="64" t="s">
        <v>13</v>
      </c>
      <c r="G237" s="64" t="s">
        <v>876</v>
      </c>
      <c r="H237" s="64" t="s">
        <v>986</v>
      </c>
      <c r="I237" s="61" t="s">
        <v>987</v>
      </c>
      <c r="J237" s="64" t="s">
        <v>195</v>
      </c>
      <c r="K237" s="64" t="s">
        <v>46</v>
      </c>
      <c r="L237" s="64" t="s">
        <v>51</v>
      </c>
      <c r="M237" s="64" t="s">
        <v>781</v>
      </c>
      <c r="N237" s="64" t="s">
        <v>51</v>
      </c>
      <c r="O237" s="64" t="s">
        <v>988</v>
      </c>
      <c r="P237" s="64" t="s">
        <v>417</v>
      </c>
      <c r="Q237" s="77" t="s">
        <v>341</v>
      </c>
      <c r="R237" s="74">
        <v>1</v>
      </c>
      <c r="S237" s="78">
        <v>230.5</v>
      </c>
      <c r="T237" s="75">
        <f t="shared" si="16"/>
        <v>230.5</v>
      </c>
      <c r="U237" s="79">
        <v>599</v>
      </c>
      <c r="V237" s="76">
        <f t="shared" si="17"/>
        <v>599</v>
      </c>
    </row>
    <row r="238" spans="2:22">
      <c r="B238" s="63" t="s">
        <v>855</v>
      </c>
      <c r="C238" s="64" t="s">
        <v>41</v>
      </c>
      <c r="D238" s="64">
        <v>5</v>
      </c>
      <c r="E238" s="65" t="s">
        <v>989</v>
      </c>
      <c r="F238" s="64" t="s">
        <v>13</v>
      </c>
      <c r="G238" s="64" t="s">
        <v>876</v>
      </c>
      <c r="H238" s="64" t="s">
        <v>986</v>
      </c>
      <c r="I238" s="61" t="s">
        <v>990</v>
      </c>
      <c r="J238" s="64" t="s">
        <v>195</v>
      </c>
      <c r="K238" s="64" t="s">
        <v>46</v>
      </c>
      <c r="L238" s="64" t="s">
        <v>51</v>
      </c>
      <c r="M238" s="64" t="s">
        <v>781</v>
      </c>
      <c r="N238" s="64" t="s">
        <v>51</v>
      </c>
      <c r="O238" s="64" t="s">
        <v>988</v>
      </c>
      <c r="P238" s="64" t="s">
        <v>417</v>
      </c>
      <c r="Q238" s="77" t="s">
        <v>341</v>
      </c>
      <c r="R238" s="74">
        <v>5</v>
      </c>
      <c r="S238" s="78">
        <v>230.5</v>
      </c>
      <c r="T238" s="75">
        <f t="shared" si="16"/>
        <v>1152.5</v>
      </c>
      <c r="U238" s="79">
        <v>599</v>
      </c>
      <c r="V238" s="76">
        <f t="shared" si="17"/>
        <v>2995</v>
      </c>
    </row>
    <row r="239" spans="2:22">
      <c r="B239" s="63" t="s">
        <v>855</v>
      </c>
      <c r="C239" s="64" t="s">
        <v>43</v>
      </c>
      <c r="D239" s="64">
        <v>6</v>
      </c>
      <c r="E239" s="65" t="s">
        <v>991</v>
      </c>
      <c r="F239" s="64" t="s">
        <v>13</v>
      </c>
      <c r="G239" s="64" t="s">
        <v>876</v>
      </c>
      <c r="H239" s="64" t="s">
        <v>986</v>
      </c>
      <c r="I239" s="61" t="s">
        <v>992</v>
      </c>
      <c r="J239" s="64" t="s">
        <v>195</v>
      </c>
      <c r="K239" s="64" t="s">
        <v>46</v>
      </c>
      <c r="L239" s="64" t="s">
        <v>51</v>
      </c>
      <c r="M239" s="64" t="s">
        <v>781</v>
      </c>
      <c r="N239" s="64" t="s">
        <v>51</v>
      </c>
      <c r="O239" s="64" t="s">
        <v>988</v>
      </c>
      <c r="P239" s="64" t="s">
        <v>417</v>
      </c>
      <c r="Q239" s="77" t="s">
        <v>341</v>
      </c>
      <c r="R239" s="74">
        <v>21</v>
      </c>
      <c r="S239" s="78">
        <v>230.5</v>
      </c>
      <c r="T239" s="75">
        <f t="shared" si="16"/>
        <v>4840.5</v>
      </c>
      <c r="U239" s="79">
        <v>599</v>
      </c>
      <c r="V239" s="76">
        <f t="shared" si="17"/>
        <v>12579</v>
      </c>
    </row>
    <row r="240" spans="2:22">
      <c r="B240" s="63" t="s">
        <v>855</v>
      </c>
      <c r="C240" s="64" t="s">
        <v>42</v>
      </c>
      <c r="D240" s="64">
        <v>1</v>
      </c>
      <c r="E240" s="65" t="s">
        <v>993</v>
      </c>
      <c r="F240" s="64" t="s">
        <v>994</v>
      </c>
      <c r="G240" s="64" t="s">
        <v>554</v>
      </c>
      <c r="H240" s="64" t="s">
        <v>995</v>
      </c>
      <c r="I240" s="61" t="s">
        <v>996</v>
      </c>
      <c r="J240" s="64" t="s">
        <v>319</v>
      </c>
      <c r="K240" s="64" t="s">
        <v>46</v>
      </c>
      <c r="L240" s="64" t="s">
        <v>50</v>
      </c>
      <c r="M240" s="64" t="s">
        <v>781</v>
      </c>
      <c r="N240" s="64" t="s">
        <v>50</v>
      </c>
      <c r="O240" s="64" t="s">
        <v>997</v>
      </c>
      <c r="P240" s="64" t="s">
        <v>998</v>
      </c>
      <c r="Q240" s="77" t="s">
        <v>341</v>
      </c>
      <c r="R240" s="74">
        <v>13</v>
      </c>
      <c r="S240" s="78">
        <v>58</v>
      </c>
      <c r="T240" s="75">
        <f t="shared" si="16"/>
        <v>754</v>
      </c>
      <c r="U240" s="79">
        <v>150</v>
      </c>
      <c r="V240" s="76">
        <f t="shared" si="17"/>
        <v>1950</v>
      </c>
    </row>
    <row r="241" spans="2:22">
      <c r="B241" s="63" t="s">
        <v>855</v>
      </c>
      <c r="C241" s="64" t="s">
        <v>39</v>
      </c>
      <c r="D241" s="64">
        <v>2</v>
      </c>
      <c r="E241" s="65" t="s">
        <v>999</v>
      </c>
      <c r="F241" s="64" t="s">
        <v>994</v>
      </c>
      <c r="G241" s="64" t="s">
        <v>554</v>
      </c>
      <c r="H241" s="64" t="s">
        <v>995</v>
      </c>
      <c r="I241" s="61" t="s">
        <v>1000</v>
      </c>
      <c r="J241" s="64" t="s">
        <v>319</v>
      </c>
      <c r="K241" s="64" t="s">
        <v>46</v>
      </c>
      <c r="L241" s="64" t="s">
        <v>50</v>
      </c>
      <c r="M241" s="64" t="s">
        <v>781</v>
      </c>
      <c r="N241" s="64" t="s">
        <v>50</v>
      </c>
      <c r="O241" s="64" t="s">
        <v>997</v>
      </c>
      <c r="P241" s="64" t="s">
        <v>998</v>
      </c>
      <c r="Q241" s="77" t="s">
        <v>341</v>
      </c>
      <c r="R241" s="74">
        <v>72</v>
      </c>
      <c r="S241" s="78">
        <v>58</v>
      </c>
      <c r="T241" s="75">
        <f t="shared" si="16"/>
        <v>4176</v>
      </c>
      <c r="U241" s="79">
        <v>150</v>
      </c>
      <c r="V241" s="76">
        <f t="shared" si="17"/>
        <v>10800</v>
      </c>
    </row>
    <row r="242" spans="2:22">
      <c r="B242" s="63" t="s">
        <v>855</v>
      </c>
      <c r="C242" s="64" t="s">
        <v>36</v>
      </c>
      <c r="D242" s="64">
        <v>3</v>
      </c>
      <c r="E242" s="65" t="s">
        <v>1001</v>
      </c>
      <c r="F242" s="64" t="s">
        <v>994</v>
      </c>
      <c r="G242" s="64" t="s">
        <v>554</v>
      </c>
      <c r="H242" s="64" t="s">
        <v>995</v>
      </c>
      <c r="I242" s="61" t="s">
        <v>1002</v>
      </c>
      <c r="J242" s="64" t="s">
        <v>319</v>
      </c>
      <c r="K242" s="64" t="s">
        <v>46</v>
      </c>
      <c r="L242" s="64" t="s">
        <v>50</v>
      </c>
      <c r="M242" s="64" t="s">
        <v>781</v>
      </c>
      <c r="N242" s="64" t="s">
        <v>50</v>
      </c>
      <c r="O242" s="64" t="s">
        <v>997</v>
      </c>
      <c r="P242" s="64" t="s">
        <v>998</v>
      </c>
      <c r="Q242" s="77" t="s">
        <v>341</v>
      </c>
      <c r="R242" s="74">
        <v>128</v>
      </c>
      <c r="S242" s="78">
        <v>58</v>
      </c>
      <c r="T242" s="75">
        <f t="shared" si="16"/>
        <v>7424</v>
      </c>
      <c r="U242" s="79">
        <v>150</v>
      </c>
      <c r="V242" s="76">
        <f t="shared" si="17"/>
        <v>19200</v>
      </c>
    </row>
    <row r="243" spans="2:22">
      <c r="B243" s="63" t="s">
        <v>855</v>
      </c>
      <c r="C243" s="64" t="s">
        <v>35</v>
      </c>
      <c r="D243" s="64">
        <v>4</v>
      </c>
      <c r="E243" s="65" t="s">
        <v>1003</v>
      </c>
      <c r="F243" s="64" t="s">
        <v>994</v>
      </c>
      <c r="G243" s="64" t="s">
        <v>554</v>
      </c>
      <c r="H243" s="64" t="s">
        <v>995</v>
      </c>
      <c r="I243" s="61" t="s">
        <v>1004</v>
      </c>
      <c r="J243" s="64" t="s">
        <v>319</v>
      </c>
      <c r="K243" s="64" t="s">
        <v>46</v>
      </c>
      <c r="L243" s="64" t="s">
        <v>50</v>
      </c>
      <c r="M243" s="64" t="s">
        <v>781</v>
      </c>
      <c r="N243" s="64" t="s">
        <v>50</v>
      </c>
      <c r="O243" s="64" t="s">
        <v>997</v>
      </c>
      <c r="P243" s="64" t="s">
        <v>998</v>
      </c>
      <c r="Q243" s="77" t="s">
        <v>341</v>
      </c>
      <c r="R243" s="74">
        <v>98</v>
      </c>
      <c r="S243" s="78">
        <v>58</v>
      </c>
      <c r="T243" s="75">
        <f t="shared" si="16"/>
        <v>5684</v>
      </c>
      <c r="U243" s="79">
        <v>150</v>
      </c>
      <c r="V243" s="76">
        <f t="shared" si="17"/>
        <v>14700</v>
      </c>
    </row>
    <row r="244" spans="2:22">
      <c r="B244" s="63" t="s">
        <v>855</v>
      </c>
      <c r="C244" s="64" t="s">
        <v>41</v>
      </c>
      <c r="D244" s="64">
        <v>5</v>
      </c>
      <c r="E244" s="65" t="s">
        <v>1005</v>
      </c>
      <c r="F244" s="64" t="s">
        <v>994</v>
      </c>
      <c r="G244" s="64" t="s">
        <v>554</v>
      </c>
      <c r="H244" s="64" t="s">
        <v>995</v>
      </c>
      <c r="I244" s="61" t="s">
        <v>1006</v>
      </c>
      <c r="J244" s="64" t="s">
        <v>319</v>
      </c>
      <c r="K244" s="64" t="s">
        <v>46</v>
      </c>
      <c r="L244" s="64" t="s">
        <v>50</v>
      </c>
      <c r="M244" s="64" t="s">
        <v>781</v>
      </c>
      <c r="N244" s="64" t="s">
        <v>50</v>
      </c>
      <c r="O244" s="64" t="s">
        <v>997</v>
      </c>
      <c r="P244" s="64" t="s">
        <v>998</v>
      </c>
      <c r="Q244" s="77" t="s">
        <v>341</v>
      </c>
      <c r="R244" s="74">
        <v>26</v>
      </c>
      <c r="S244" s="78">
        <v>58</v>
      </c>
      <c r="T244" s="75">
        <f t="shared" si="16"/>
        <v>1508</v>
      </c>
      <c r="U244" s="79">
        <v>150</v>
      </c>
      <c r="V244" s="76">
        <f t="shared" si="17"/>
        <v>3900</v>
      </c>
    </row>
    <row r="245" spans="2:22">
      <c r="B245" s="63" t="s">
        <v>855</v>
      </c>
      <c r="C245" s="64" t="s">
        <v>43</v>
      </c>
      <c r="D245" s="64">
        <v>6</v>
      </c>
      <c r="E245" s="65" t="s">
        <v>1007</v>
      </c>
      <c r="F245" s="64" t="s">
        <v>994</v>
      </c>
      <c r="G245" s="64" t="s">
        <v>554</v>
      </c>
      <c r="H245" s="64" t="s">
        <v>995</v>
      </c>
      <c r="I245" s="61" t="s">
        <v>1008</v>
      </c>
      <c r="J245" s="64" t="s">
        <v>319</v>
      </c>
      <c r="K245" s="64" t="s">
        <v>46</v>
      </c>
      <c r="L245" s="64" t="s">
        <v>50</v>
      </c>
      <c r="M245" s="64" t="s">
        <v>781</v>
      </c>
      <c r="N245" s="64" t="s">
        <v>50</v>
      </c>
      <c r="O245" s="64" t="s">
        <v>997</v>
      </c>
      <c r="P245" s="64" t="s">
        <v>998</v>
      </c>
      <c r="Q245" s="77" t="s">
        <v>341</v>
      </c>
      <c r="R245" s="74">
        <v>10</v>
      </c>
      <c r="S245" s="78">
        <v>58</v>
      </c>
      <c r="T245" s="75">
        <f t="shared" si="16"/>
        <v>580</v>
      </c>
      <c r="U245" s="79">
        <v>150</v>
      </c>
      <c r="V245" s="76">
        <f t="shared" si="17"/>
        <v>1500</v>
      </c>
    </row>
    <row r="246" spans="2:22">
      <c r="B246" s="63" t="s">
        <v>1009</v>
      </c>
      <c r="C246" s="64" t="s">
        <v>39</v>
      </c>
      <c r="D246" s="64">
        <v>1</v>
      </c>
      <c r="E246" s="65" t="s">
        <v>1010</v>
      </c>
      <c r="F246" s="64" t="s">
        <v>1011</v>
      </c>
      <c r="G246" s="64" t="s">
        <v>335</v>
      </c>
      <c r="H246" s="64" t="s">
        <v>1012</v>
      </c>
      <c r="I246" s="61" t="s">
        <v>1013</v>
      </c>
      <c r="J246" s="64" t="s">
        <v>176</v>
      </c>
      <c r="K246" s="64" t="s">
        <v>46</v>
      </c>
      <c r="L246" s="64" t="s">
        <v>53</v>
      </c>
      <c r="M246" s="64" t="s">
        <v>781</v>
      </c>
      <c r="N246" s="64" t="s">
        <v>53</v>
      </c>
      <c r="O246" s="64" t="s">
        <v>384</v>
      </c>
      <c r="P246" s="64" t="s">
        <v>1014</v>
      </c>
      <c r="Q246" s="77" t="s">
        <v>341</v>
      </c>
      <c r="R246" s="74">
        <v>1</v>
      </c>
      <c r="S246" s="78">
        <v>11.5</v>
      </c>
      <c r="T246" s="75">
        <f t="shared" ref="T246:T288" si="18">S246*R246</f>
        <v>11.5</v>
      </c>
      <c r="U246" s="79">
        <v>29</v>
      </c>
      <c r="V246" s="76">
        <f t="shared" ref="V246:V288" si="19">U246*R246</f>
        <v>29</v>
      </c>
    </row>
    <row r="247" spans="2:22">
      <c r="B247" s="63" t="s">
        <v>1009</v>
      </c>
      <c r="C247" s="64" t="s">
        <v>36</v>
      </c>
      <c r="D247" s="64">
        <v>2</v>
      </c>
      <c r="E247" s="65" t="s">
        <v>1015</v>
      </c>
      <c r="F247" s="64" t="s">
        <v>1011</v>
      </c>
      <c r="G247" s="64" t="s">
        <v>335</v>
      </c>
      <c r="H247" s="64" t="s">
        <v>1016</v>
      </c>
      <c r="I247" s="61" t="s">
        <v>1017</v>
      </c>
      <c r="J247" s="64" t="s">
        <v>176</v>
      </c>
      <c r="K247" s="64" t="s">
        <v>46</v>
      </c>
      <c r="L247" s="64" t="s">
        <v>53</v>
      </c>
      <c r="M247" s="64" t="s">
        <v>781</v>
      </c>
      <c r="N247" s="64" t="s">
        <v>53</v>
      </c>
      <c r="O247" s="64" t="s">
        <v>384</v>
      </c>
      <c r="P247" s="64" t="s">
        <v>879</v>
      </c>
      <c r="Q247" s="77" t="s">
        <v>341</v>
      </c>
      <c r="R247" s="74">
        <v>4</v>
      </c>
      <c r="S247" s="78">
        <v>11.5</v>
      </c>
      <c r="T247" s="75">
        <f t="shared" si="18"/>
        <v>46</v>
      </c>
      <c r="U247" s="79">
        <v>29</v>
      </c>
      <c r="V247" s="76">
        <f t="shared" si="19"/>
        <v>116</v>
      </c>
    </row>
    <row r="248" spans="2:22">
      <c r="B248" s="63" t="s">
        <v>1009</v>
      </c>
      <c r="C248" s="64" t="s">
        <v>41</v>
      </c>
      <c r="D248" s="64">
        <v>4</v>
      </c>
      <c r="E248" s="65" t="s">
        <v>1018</v>
      </c>
      <c r="F248" s="64" t="s">
        <v>1011</v>
      </c>
      <c r="G248" s="64" t="s">
        <v>335</v>
      </c>
      <c r="H248" s="64" t="s">
        <v>1016</v>
      </c>
      <c r="I248" s="61" t="s">
        <v>1019</v>
      </c>
      <c r="J248" s="64" t="s">
        <v>176</v>
      </c>
      <c r="K248" s="64" t="s">
        <v>46</v>
      </c>
      <c r="L248" s="64" t="s">
        <v>53</v>
      </c>
      <c r="M248" s="64" t="s">
        <v>781</v>
      </c>
      <c r="N248" s="64" t="s">
        <v>53</v>
      </c>
      <c r="O248" s="64" t="s">
        <v>384</v>
      </c>
      <c r="P248" s="64" t="s">
        <v>879</v>
      </c>
      <c r="Q248" s="77" t="s">
        <v>341</v>
      </c>
      <c r="R248" s="74">
        <v>1</v>
      </c>
      <c r="S248" s="78">
        <v>11.5</v>
      </c>
      <c r="T248" s="75">
        <f t="shared" si="18"/>
        <v>11.5</v>
      </c>
      <c r="U248" s="79">
        <v>29</v>
      </c>
      <c r="V248" s="76">
        <f t="shared" si="19"/>
        <v>29</v>
      </c>
    </row>
    <row r="249" spans="2:22">
      <c r="B249" s="63" t="s">
        <v>855</v>
      </c>
      <c r="C249" s="64" t="s">
        <v>36</v>
      </c>
      <c r="D249" s="64">
        <v>3</v>
      </c>
      <c r="E249" s="65" t="s">
        <v>1020</v>
      </c>
      <c r="F249" s="64" t="s">
        <v>13</v>
      </c>
      <c r="G249" s="64" t="s">
        <v>1021</v>
      </c>
      <c r="H249" s="64" t="s">
        <v>1022</v>
      </c>
      <c r="I249" s="61" t="s">
        <v>1023</v>
      </c>
      <c r="J249" s="64" t="s">
        <v>196</v>
      </c>
      <c r="K249" s="64" t="s">
        <v>46</v>
      </c>
      <c r="L249" s="64" t="s">
        <v>50</v>
      </c>
      <c r="M249" s="64" t="s">
        <v>781</v>
      </c>
      <c r="N249" s="64" t="s">
        <v>50</v>
      </c>
      <c r="O249" s="64" t="s">
        <v>384</v>
      </c>
      <c r="P249" s="64" t="s">
        <v>927</v>
      </c>
      <c r="Q249" s="77" t="s">
        <v>341</v>
      </c>
      <c r="R249" s="74">
        <v>1</v>
      </c>
      <c r="S249" s="78">
        <v>38.1</v>
      </c>
      <c r="T249" s="75">
        <f t="shared" si="18"/>
        <v>38.1</v>
      </c>
      <c r="U249" s="79">
        <v>99</v>
      </c>
      <c r="V249" s="76">
        <f t="shared" si="19"/>
        <v>99</v>
      </c>
    </row>
    <row r="250" spans="2:22">
      <c r="B250" s="63" t="s">
        <v>994</v>
      </c>
      <c r="C250" s="64" t="s">
        <v>18</v>
      </c>
      <c r="D250" s="64">
        <v>2</v>
      </c>
      <c r="E250" s="65" t="s">
        <v>1024</v>
      </c>
      <c r="F250" s="64" t="s">
        <v>13</v>
      </c>
      <c r="G250" s="64" t="s">
        <v>554</v>
      </c>
      <c r="H250" s="64" t="s">
        <v>1025</v>
      </c>
      <c r="I250" s="61" t="s">
        <v>1026</v>
      </c>
      <c r="J250" s="64" t="s">
        <v>197</v>
      </c>
      <c r="K250" s="64" t="s">
        <v>46</v>
      </c>
      <c r="L250" s="64" t="s">
        <v>52</v>
      </c>
      <c r="M250" s="64" t="s">
        <v>781</v>
      </c>
      <c r="N250" s="64" t="s">
        <v>52</v>
      </c>
      <c r="O250" s="64" t="s">
        <v>868</v>
      </c>
      <c r="P250" s="64" t="s">
        <v>442</v>
      </c>
      <c r="Q250" s="77" t="s">
        <v>341</v>
      </c>
      <c r="R250" s="74">
        <v>3</v>
      </c>
      <c r="S250" s="78">
        <v>496.15</v>
      </c>
      <c r="T250" s="75">
        <f t="shared" si="18"/>
        <v>1488.4499999999998</v>
      </c>
      <c r="U250" s="79">
        <v>1290</v>
      </c>
      <c r="V250" s="76">
        <f t="shared" si="19"/>
        <v>3870</v>
      </c>
    </row>
    <row r="251" spans="2:22">
      <c r="B251" s="63" t="s">
        <v>994</v>
      </c>
      <c r="C251" s="64" t="s">
        <v>21</v>
      </c>
      <c r="D251" s="64">
        <v>3</v>
      </c>
      <c r="E251" s="65" t="s">
        <v>1027</v>
      </c>
      <c r="F251" s="64" t="s">
        <v>13</v>
      </c>
      <c r="G251" s="64" t="s">
        <v>554</v>
      </c>
      <c r="H251" s="64" t="s">
        <v>1025</v>
      </c>
      <c r="I251" s="61" t="s">
        <v>1028</v>
      </c>
      <c r="J251" s="64" t="s">
        <v>197</v>
      </c>
      <c r="K251" s="64" t="s">
        <v>46</v>
      </c>
      <c r="L251" s="64" t="s">
        <v>52</v>
      </c>
      <c r="M251" s="64" t="s">
        <v>781</v>
      </c>
      <c r="N251" s="64" t="s">
        <v>52</v>
      </c>
      <c r="O251" s="64" t="s">
        <v>868</v>
      </c>
      <c r="P251" s="64" t="s">
        <v>442</v>
      </c>
      <c r="Q251" s="77" t="s">
        <v>341</v>
      </c>
      <c r="R251" s="74">
        <v>2</v>
      </c>
      <c r="S251" s="78">
        <v>496.15</v>
      </c>
      <c r="T251" s="75">
        <f t="shared" si="18"/>
        <v>992.3</v>
      </c>
      <c r="U251" s="79">
        <v>1290</v>
      </c>
      <c r="V251" s="76">
        <f t="shared" si="19"/>
        <v>2580</v>
      </c>
    </row>
    <row r="252" spans="2:22">
      <c r="B252" s="63" t="s">
        <v>994</v>
      </c>
      <c r="C252" s="64" t="s">
        <v>22</v>
      </c>
      <c r="D252" s="64">
        <v>4</v>
      </c>
      <c r="E252" s="65" t="s">
        <v>1029</v>
      </c>
      <c r="F252" s="64" t="s">
        <v>13</v>
      </c>
      <c r="G252" s="64" t="s">
        <v>554</v>
      </c>
      <c r="H252" s="64" t="s">
        <v>1025</v>
      </c>
      <c r="I252" s="61" t="s">
        <v>1030</v>
      </c>
      <c r="J252" s="64" t="s">
        <v>197</v>
      </c>
      <c r="K252" s="64" t="s">
        <v>46</v>
      </c>
      <c r="L252" s="64" t="s">
        <v>52</v>
      </c>
      <c r="M252" s="64" t="s">
        <v>781</v>
      </c>
      <c r="N252" s="64" t="s">
        <v>52</v>
      </c>
      <c r="O252" s="64" t="s">
        <v>868</v>
      </c>
      <c r="P252" s="64" t="s">
        <v>442</v>
      </c>
      <c r="Q252" s="77" t="s">
        <v>341</v>
      </c>
      <c r="R252" s="74">
        <v>1</v>
      </c>
      <c r="S252" s="78">
        <v>496.15</v>
      </c>
      <c r="T252" s="75">
        <f t="shared" si="18"/>
        <v>496.15</v>
      </c>
      <c r="U252" s="79">
        <v>1290</v>
      </c>
      <c r="V252" s="76">
        <f t="shared" si="19"/>
        <v>1290</v>
      </c>
    </row>
    <row r="253" spans="2:22">
      <c r="B253" s="63" t="s">
        <v>855</v>
      </c>
      <c r="C253" s="64" t="s">
        <v>36</v>
      </c>
      <c r="D253" s="64">
        <v>3</v>
      </c>
      <c r="E253" s="65" t="s">
        <v>1031</v>
      </c>
      <c r="F253" s="64" t="s">
        <v>13</v>
      </c>
      <c r="G253" s="64" t="s">
        <v>554</v>
      </c>
      <c r="H253" s="64" t="s">
        <v>1032</v>
      </c>
      <c r="I253" s="61" t="s">
        <v>1033</v>
      </c>
      <c r="J253" s="64" t="s">
        <v>198</v>
      </c>
      <c r="K253" s="64" t="s">
        <v>46</v>
      </c>
      <c r="L253" s="64" t="s">
        <v>50</v>
      </c>
      <c r="M253" s="64" t="s">
        <v>781</v>
      </c>
      <c r="N253" s="64" t="s">
        <v>50</v>
      </c>
      <c r="O253" s="64" t="s">
        <v>1034</v>
      </c>
      <c r="P253" s="64" t="s">
        <v>417</v>
      </c>
      <c r="Q253" s="77" t="s">
        <v>341</v>
      </c>
      <c r="R253" s="74">
        <v>1</v>
      </c>
      <c r="S253" s="78">
        <v>76.55</v>
      </c>
      <c r="T253" s="75">
        <f t="shared" si="18"/>
        <v>76.55</v>
      </c>
      <c r="U253" s="79">
        <v>199</v>
      </c>
      <c r="V253" s="76">
        <f t="shared" si="19"/>
        <v>199</v>
      </c>
    </row>
    <row r="254" spans="2:22">
      <c r="B254" s="63" t="s">
        <v>855</v>
      </c>
      <c r="C254" s="64" t="s">
        <v>42</v>
      </c>
      <c r="D254" s="64">
        <v>1</v>
      </c>
      <c r="E254" s="65" t="s">
        <v>1035</v>
      </c>
      <c r="F254" s="64" t="s">
        <v>13</v>
      </c>
      <c r="G254" s="64" t="s">
        <v>876</v>
      </c>
      <c r="H254" s="64" t="s">
        <v>1036</v>
      </c>
      <c r="I254" s="61" t="s">
        <v>1037</v>
      </c>
      <c r="J254" s="64" t="s">
        <v>199</v>
      </c>
      <c r="K254" s="64" t="s">
        <v>46</v>
      </c>
      <c r="L254" s="64" t="s">
        <v>52</v>
      </c>
      <c r="M254" s="64" t="s">
        <v>781</v>
      </c>
      <c r="N254" s="64" t="s">
        <v>52</v>
      </c>
      <c r="O254" s="64" t="s">
        <v>1038</v>
      </c>
      <c r="P254" s="64" t="s">
        <v>417</v>
      </c>
      <c r="Q254" s="77" t="s">
        <v>341</v>
      </c>
      <c r="R254" s="74">
        <v>2</v>
      </c>
      <c r="S254" s="78">
        <v>268.75</v>
      </c>
      <c r="T254" s="75">
        <f t="shared" si="18"/>
        <v>537.5</v>
      </c>
      <c r="U254" s="79">
        <v>699</v>
      </c>
      <c r="V254" s="76">
        <f t="shared" si="19"/>
        <v>1398</v>
      </c>
    </row>
    <row r="255" spans="2:22">
      <c r="B255" s="63" t="s">
        <v>855</v>
      </c>
      <c r="C255" s="64" t="s">
        <v>39</v>
      </c>
      <c r="D255" s="64">
        <v>2</v>
      </c>
      <c r="E255" s="65" t="s">
        <v>1039</v>
      </c>
      <c r="F255" s="64" t="s">
        <v>13</v>
      </c>
      <c r="G255" s="64" t="s">
        <v>876</v>
      </c>
      <c r="H255" s="64" t="s">
        <v>1036</v>
      </c>
      <c r="I255" s="61" t="s">
        <v>1040</v>
      </c>
      <c r="J255" s="64" t="s">
        <v>199</v>
      </c>
      <c r="K255" s="64" t="s">
        <v>46</v>
      </c>
      <c r="L255" s="64" t="s">
        <v>52</v>
      </c>
      <c r="M255" s="64" t="s">
        <v>781</v>
      </c>
      <c r="N255" s="64" t="s">
        <v>52</v>
      </c>
      <c r="O255" s="64" t="s">
        <v>1038</v>
      </c>
      <c r="P255" s="64" t="s">
        <v>417</v>
      </c>
      <c r="Q255" s="77" t="s">
        <v>341</v>
      </c>
      <c r="R255" s="74">
        <v>2</v>
      </c>
      <c r="S255" s="78">
        <v>268.75</v>
      </c>
      <c r="T255" s="75">
        <f t="shared" si="18"/>
        <v>537.5</v>
      </c>
      <c r="U255" s="79">
        <v>699</v>
      </c>
      <c r="V255" s="76">
        <f t="shared" si="19"/>
        <v>1398</v>
      </c>
    </row>
    <row r="256" spans="2:22">
      <c r="B256" s="63" t="s">
        <v>855</v>
      </c>
      <c r="C256" s="64" t="s">
        <v>36</v>
      </c>
      <c r="D256" s="64">
        <v>3</v>
      </c>
      <c r="E256" s="65" t="s">
        <v>1041</v>
      </c>
      <c r="F256" s="64" t="s">
        <v>13</v>
      </c>
      <c r="G256" s="64" t="s">
        <v>876</v>
      </c>
      <c r="H256" s="64" t="s">
        <v>1036</v>
      </c>
      <c r="I256" s="61" t="s">
        <v>1042</v>
      </c>
      <c r="J256" s="64" t="s">
        <v>199</v>
      </c>
      <c r="K256" s="64" t="s">
        <v>46</v>
      </c>
      <c r="L256" s="64" t="s">
        <v>52</v>
      </c>
      <c r="M256" s="64" t="s">
        <v>781</v>
      </c>
      <c r="N256" s="64" t="s">
        <v>52</v>
      </c>
      <c r="O256" s="64" t="s">
        <v>1038</v>
      </c>
      <c r="P256" s="64" t="s">
        <v>417</v>
      </c>
      <c r="Q256" s="77" t="s">
        <v>341</v>
      </c>
      <c r="R256" s="74">
        <v>11</v>
      </c>
      <c r="S256" s="78">
        <v>268.75</v>
      </c>
      <c r="T256" s="75">
        <f t="shared" si="18"/>
        <v>2956.25</v>
      </c>
      <c r="U256" s="79">
        <v>699</v>
      </c>
      <c r="V256" s="76">
        <f t="shared" si="19"/>
        <v>7689</v>
      </c>
    </row>
    <row r="257" spans="2:22">
      <c r="B257" s="63" t="s">
        <v>855</v>
      </c>
      <c r="C257" s="64" t="s">
        <v>35</v>
      </c>
      <c r="D257" s="64">
        <v>4</v>
      </c>
      <c r="E257" s="65" t="s">
        <v>1043</v>
      </c>
      <c r="F257" s="64" t="s">
        <v>13</v>
      </c>
      <c r="G257" s="64" t="s">
        <v>876</v>
      </c>
      <c r="H257" s="64" t="s">
        <v>1036</v>
      </c>
      <c r="I257" s="61" t="s">
        <v>1044</v>
      </c>
      <c r="J257" s="64" t="s">
        <v>199</v>
      </c>
      <c r="K257" s="64" t="s">
        <v>46</v>
      </c>
      <c r="L257" s="64" t="s">
        <v>52</v>
      </c>
      <c r="M257" s="64" t="s">
        <v>781</v>
      </c>
      <c r="N257" s="64" t="s">
        <v>52</v>
      </c>
      <c r="O257" s="64" t="s">
        <v>1038</v>
      </c>
      <c r="P257" s="64" t="s">
        <v>417</v>
      </c>
      <c r="Q257" s="77" t="s">
        <v>341</v>
      </c>
      <c r="R257" s="74">
        <v>22</v>
      </c>
      <c r="S257" s="78">
        <v>268.75</v>
      </c>
      <c r="T257" s="75">
        <f t="shared" si="18"/>
        <v>5912.5</v>
      </c>
      <c r="U257" s="79">
        <v>699</v>
      </c>
      <c r="V257" s="76">
        <f t="shared" si="19"/>
        <v>15378</v>
      </c>
    </row>
    <row r="258" spans="2:22">
      <c r="B258" s="63" t="s">
        <v>855</v>
      </c>
      <c r="C258" s="64" t="s">
        <v>41</v>
      </c>
      <c r="D258" s="64">
        <v>5</v>
      </c>
      <c r="E258" s="65" t="s">
        <v>1045</v>
      </c>
      <c r="F258" s="64" t="s">
        <v>13</v>
      </c>
      <c r="G258" s="64" t="s">
        <v>876</v>
      </c>
      <c r="H258" s="64" t="s">
        <v>1036</v>
      </c>
      <c r="I258" s="61" t="s">
        <v>1046</v>
      </c>
      <c r="J258" s="64" t="s">
        <v>199</v>
      </c>
      <c r="K258" s="64" t="s">
        <v>46</v>
      </c>
      <c r="L258" s="64" t="s">
        <v>52</v>
      </c>
      <c r="M258" s="64" t="s">
        <v>781</v>
      </c>
      <c r="N258" s="64" t="s">
        <v>52</v>
      </c>
      <c r="O258" s="64" t="s">
        <v>1038</v>
      </c>
      <c r="P258" s="64" t="s">
        <v>417</v>
      </c>
      <c r="Q258" s="77" t="s">
        <v>341</v>
      </c>
      <c r="R258" s="74">
        <v>18</v>
      </c>
      <c r="S258" s="78">
        <v>268.75</v>
      </c>
      <c r="T258" s="75">
        <f t="shared" si="18"/>
        <v>4837.5</v>
      </c>
      <c r="U258" s="79">
        <v>699</v>
      </c>
      <c r="V258" s="76">
        <f t="shared" si="19"/>
        <v>12582</v>
      </c>
    </row>
    <row r="259" spans="2:22">
      <c r="B259" s="63" t="s">
        <v>855</v>
      </c>
      <c r="C259" s="64" t="s">
        <v>43</v>
      </c>
      <c r="D259" s="64">
        <v>6</v>
      </c>
      <c r="E259" s="65" t="s">
        <v>1047</v>
      </c>
      <c r="F259" s="64" t="s">
        <v>13</v>
      </c>
      <c r="G259" s="64" t="s">
        <v>876</v>
      </c>
      <c r="H259" s="64" t="s">
        <v>1036</v>
      </c>
      <c r="I259" s="61" t="s">
        <v>1048</v>
      </c>
      <c r="J259" s="64" t="s">
        <v>199</v>
      </c>
      <c r="K259" s="64" t="s">
        <v>46</v>
      </c>
      <c r="L259" s="64" t="s">
        <v>52</v>
      </c>
      <c r="M259" s="64" t="s">
        <v>781</v>
      </c>
      <c r="N259" s="64" t="s">
        <v>52</v>
      </c>
      <c r="O259" s="64" t="s">
        <v>1038</v>
      </c>
      <c r="P259" s="64" t="s">
        <v>417</v>
      </c>
      <c r="Q259" s="77" t="s">
        <v>341</v>
      </c>
      <c r="R259" s="74">
        <v>19</v>
      </c>
      <c r="S259" s="78">
        <v>268.75</v>
      </c>
      <c r="T259" s="75">
        <f t="shared" si="18"/>
        <v>5106.25</v>
      </c>
      <c r="U259" s="79">
        <v>699</v>
      </c>
      <c r="V259" s="76">
        <f t="shared" si="19"/>
        <v>13281</v>
      </c>
    </row>
    <row r="260" spans="2:22">
      <c r="B260" s="63" t="s">
        <v>855</v>
      </c>
      <c r="C260" s="64" t="s">
        <v>35</v>
      </c>
      <c r="D260" s="64">
        <v>4</v>
      </c>
      <c r="E260" s="65" t="s">
        <v>1049</v>
      </c>
      <c r="F260" s="64" t="s">
        <v>13</v>
      </c>
      <c r="G260" s="64" t="s">
        <v>876</v>
      </c>
      <c r="H260" s="64" t="s">
        <v>1050</v>
      </c>
      <c r="I260" s="61" t="s">
        <v>1051</v>
      </c>
      <c r="J260" s="64" t="s">
        <v>200</v>
      </c>
      <c r="K260" s="64" t="s">
        <v>46</v>
      </c>
      <c r="L260" s="64" t="s">
        <v>52</v>
      </c>
      <c r="M260" s="64" t="s">
        <v>781</v>
      </c>
      <c r="N260" s="64" t="s">
        <v>52</v>
      </c>
      <c r="O260" s="64" t="s">
        <v>1052</v>
      </c>
      <c r="P260" s="64" t="s">
        <v>417</v>
      </c>
      <c r="Q260" s="77" t="s">
        <v>341</v>
      </c>
      <c r="R260" s="74">
        <v>1</v>
      </c>
      <c r="S260" s="78">
        <v>153.5</v>
      </c>
      <c r="T260" s="75">
        <f t="shared" si="18"/>
        <v>153.5</v>
      </c>
      <c r="U260" s="79">
        <v>399</v>
      </c>
      <c r="V260" s="76">
        <f t="shared" si="19"/>
        <v>399</v>
      </c>
    </row>
    <row r="261" spans="2:22">
      <c r="B261" s="63" t="s">
        <v>855</v>
      </c>
      <c r="C261" s="64" t="s">
        <v>42</v>
      </c>
      <c r="D261" s="64">
        <v>1</v>
      </c>
      <c r="E261" s="65" t="s">
        <v>1053</v>
      </c>
      <c r="F261" s="64" t="s">
        <v>13</v>
      </c>
      <c r="G261" s="64" t="s">
        <v>876</v>
      </c>
      <c r="H261" s="64" t="s">
        <v>1054</v>
      </c>
      <c r="I261" s="61" t="s">
        <v>1055</v>
      </c>
      <c r="J261" s="64" t="s">
        <v>201</v>
      </c>
      <c r="K261" s="64" t="s">
        <v>46</v>
      </c>
      <c r="L261" s="64" t="s">
        <v>50</v>
      </c>
      <c r="M261" s="64" t="s">
        <v>781</v>
      </c>
      <c r="N261" s="64" t="s">
        <v>50</v>
      </c>
      <c r="O261" s="64" t="s">
        <v>384</v>
      </c>
      <c r="P261" s="64" t="s">
        <v>347</v>
      </c>
      <c r="Q261" s="77" t="s">
        <v>341</v>
      </c>
      <c r="R261" s="74">
        <v>4</v>
      </c>
      <c r="S261" s="78">
        <v>38</v>
      </c>
      <c r="T261" s="75">
        <f t="shared" si="18"/>
        <v>152</v>
      </c>
      <c r="U261" s="79">
        <v>99</v>
      </c>
      <c r="V261" s="76">
        <f t="shared" si="19"/>
        <v>396</v>
      </c>
    </row>
    <row r="262" spans="2:22">
      <c r="B262" s="63" t="s">
        <v>855</v>
      </c>
      <c r="C262" s="64" t="s">
        <v>39</v>
      </c>
      <c r="D262" s="64">
        <v>2</v>
      </c>
      <c r="E262" s="65" t="s">
        <v>1056</v>
      </c>
      <c r="F262" s="64" t="s">
        <v>13</v>
      </c>
      <c r="G262" s="64" t="s">
        <v>876</v>
      </c>
      <c r="H262" s="64" t="s">
        <v>1057</v>
      </c>
      <c r="I262" s="61" t="s">
        <v>1058</v>
      </c>
      <c r="J262" s="64" t="s">
        <v>202</v>
      </c>
      <c r="K262" s="64" t="s">
        <v>46</v>
      </c>
      <c r="L262" s="64" t="s">
        <v>50</v>
      </c>
      <c r="M262" s="64" t="s">
        <v>781</v>
      </c>
      <c r="N262" s="64" t="s">
        <v>50</v>
      </c>
      <c r="O262" s="64" t="s">
        <v>384</v>
      </c>
      <c r="P262" s="64" t="s">
        <v>927</v>
      </c>
      <c r="Q262" s="77" t="s">
        <v>341</v>
      </c>
      <c r="R262" s="74">
        <v>1</v>
      </c>
      <c r="S262" s="78">
        <v>34.25</v>
      </c>
      <c r="T262" s="75">
        <f t="shared" si="18"/>
        <v>34.25</v>
      </c>
      <c r="U262" s="79">
        <v>89</v>
      </c>
      <c r="V262" s="76">
        <f t="shared" si="19"/>
        <v>89</v>
      </c>
    </row>
    <row r="263" spans="2:22">
      <c r="B263" s="63" t="s">
        <v>855</v>
      </c>
      <c r="C263" s="64" t="s">
        <v>42</v>
      </c>
      <c r="D263" s="64">
        <v>1</v>
      </c>
      <c r="E263" s="65" t="s">
        <v>1059</v>
      </c>
      <c r="F263" s="64" t="s">
        <v>13</v>
      </c>
      <c r="G263" s="64" t="s">
        <v>876</v>
      </c>
      <c r="H263" s="64" t="s">
        <v>1060</v>
      </c>
      <c r="I263" s="61" t="s">
        <v>1061</v>
      </c>
      <c r="J263" s="64" t="s">
        <v>203</v>
      </c>
      <c r="K263" s="64" t="s">
        <v>46</v>
      </c>
      <c r="L263" s="64" t="s">
        <v>50</v>
      </c>
      <c r="M263" s="64" t="s">
        <v>781</v>
      </c>
      <c r="N263" s="64" t="s">
        <v>50</v>
      </c>
      <c r="O263" s="64" t="s">
        <v>931</v>
      </c>
      <c r="P263" s="64" t="s">
        <v>417</v>
      </c>
      <c r="Q263" s="77" t="s">
        <v>341</v>
      </c>
      <c r="R263" s="74">
        <v>1</v>
      </c>
      <c r="S263" s="78">
        <v>53.5</v>
      </c>
      <c r="T263" s="75">
        <f t="shared" si="18"/>
        <v>53.5</v>
      </c>
      <c r="U263" s="79">
        <v>139</v>
      </c>
      <c r="V263" s="76">
        <f t="shared" si="19"/>
        <v>139</v>
      </c>
    </row>
    <row r="264" spans="2:22">
      <c r="B264" s="63" t="s">
        <v>855</v>
      </c>
      <c r="C264" s="64" t="s">
        <v>39</v>
      </c>
      <c r="D264" s="64">
        <v>2</v>
      </c>
      <c r="E264" s="65" t="s">
        <v>1062</v>
      </c>
      <c r="F264" s="64" t="s">
        <v>13</v>
      </c>
      <c r="G264" s="64" t="s">
        <v>876</v>
      </c>
      <c r="H264" s="64" t="s">
        <v>1063</v>
      </c>
      <c r="I264" s="61" t="s">
        <v>1064</v>
      </c>
      <c r="J264" s="64" t="s">
        <v>204</v>
      </c>
      <c r="K264" s="64" t="s">
        <v>46</v>
      </c>
      <c r="L264" s="64" t="s">
        <v>50</v>
      </c>
      <c r="M264" s="64" t="s">
        <v>781</v>
      </c>
      <c r="N264" s="64" t="s">
        <v>50</v>
      </c>
      <c r="O264" s="64" t="s">
        <v>1065</v>
      </c>
      <c r="P264" s="64" t="s">
        <v>417</v>
      </c>
      <c r="Q264" s="77" t="s">
        <v>341</v>
      </c>
      <c r="R264" s="74">
        <v>11</v>
      </c>
      <c r="S264" s="78">
        <v>53.5</v>
      </c>
      <c r="T264" s="75">
        <f t="shared" si="18"/>
        <v>588.5</v>
      </c>
      <c r="U264" s="79">
        <v>139</v>
      </c>
      <c r="V264" s="76">
        <f t="shared" si="19"/>
        <v>1529</v>
      </c>
    </row>
    <row r="265" spans="2:22">
      <c r="B265" s="63" t="s">
        <v>855</v>
      </c>
      <c r="C265" s="64" t="s">
        <v>36</v>
      </c>
      <c r="D265" s="64">
        <v>3</v>
      </c>
      <c r="E265" s="65" t="s">
        <v>1066</v>
      </c>
      <c r="F265" s="64" t="s">
        <v>13</v>
      </c>
      <c r="G265" s="64" t="s">
        <v>876</v>
      </c>
      <c r="H265" s="64" t="s">
        <v>1063</v>
      </c>
      <c r="I265" s="61" t="s">
        <v>1067</v>
      </c>
      <c r="J265" s="64" t="s">
        <v>204</v>
      </c>
      <c r="K265" s="64" t="s">
        <v>46</v>
      </c>
      <c r="L265" s="64" t="s">
        <v>50</v>
      </c>
      <c r="M265" s="64" t="s">
        <v>781</v>
      </c>
      <c r="N265" s="64" t="s">
        <v>50</v>
      </c>
      <c r="O265" s="64" t="s">
        <v>1065</v>
      </c>
      <c r="P265" s="64" t="s">
        <v>417</v>
      </c>
      <c r="Q265" s="77" t="s">
        <v>341</v>
      </c>
      <c r="R265" s="74">
        <v>10</v>
      </c>
      <c r="S265" s="78">
        <v>53.5</v>
      </c>
      <c r="T265" s="75">
        <f t="shared" si="18"/>
        <v>535</v>
      </c>
      <c r="U265" s="79">
        <v>139</v>
      </c>
      <c r="V265" s="76">
        <f t="shared" si="19"/>
        <v>1390</v>
      </c>
    </row>
    <row r="266" spans="2:22">
      <c r="B266" s="63" t="s">
        <v>855</v>
      </c>
      <c r="C266" s="64" t="s">
        <v>35</v>
      </c>
      <c r="D266" s="64">
        <v>4</v>
      </c>
      <c r="E266" s="65" t="s">
        <v>1068</v>
      </c>
      <c r="F266" s="64" t="s">
        <v>13</v>
      </c>
      <c r="G266" s="64" t="s">
        <v>876</v>
      </c>
      <c r="H266" s="64" t="s">
        <v>1063</v>
      </c>
      <c r="I266" s="61" t="s">
        <v>1069</v>
      </c>
      <c r="J266" s="64" t="s">
        <v>204</v>
      </c>
      <c r="K266" s="64" t="s">
        <v>46</v>
      </c>
      <c r="L266" s="64" t="s">
        <v>50</v>
      </c>
      <c r="M266" s="64" t="s">
        <v>781</v>
      </c>
      <c r="N266" s="64" t="s">
        <v>50</v>
      </c>
      <c r="O266" s="64" t="s">
        <v>1065</v>
      </c>
      <c r="P266" s="64" t="s">
        <v>417</v>
      </c>
      <c r="Q266" s="77" t="s">
        <v>341</v>
      </c>
      <c r="R266" s="74">
        <v>20</v>
      </c>
      <c r="S266" s="78">
        <v>53.5</v>
      </c>
      <c r="T266" s="75">
        <f t="shared" si="18"/>
        <v>1070</v>
      </c>
      <c r="U266" s="79">
        <v>139</v>
      </c>
      <c r="V266" s="76">
        <f t="shared" si="19"/>
        <v>2780</v>
      </c>
    </row>
    <row r="267" spans="2:22">
      <c r="B267" s="63" t="s">
        <v>855</v>
      </c>
      <c r="C267" s="64" t="s">
        <v>41</v>
      </c>
      <c r="D267" s="64">
        <v>5</v>
      </c>
      <c r="E267" s="65" t="s">
        <v>1070</v>
      </c>
      <c r="F267" s="64" t="s">
        <v>13</v>
      </c>
      <c r="G267" s="64" t="s">
        <v>876</v>
      </c>
      <c r="H267" s="64" t="s">
        <v>1063</v>
      </c>
      <c r="I267" s="61" t="s">
        <v>1071</v>
      </c>
      <c r="J267" s="64" t="s">
        <v>204</v>
      </c>
      <c r="K267" s="64" t="s">
        <v>46</v>
      </c>
      <c r="L267" s="64" t="s">
        <v>50</v>
      </c>
      <c r="M267" s="64" t="s">
        <v>781</v>
      </c>
      <c r="N267" s="64" t="s">
        <v>50</v>
      </c>
      <c r="O267" s="64" t="s">
        <v>1065</v>
      </c>
      <c r="P267" s="64" t="s">
        <v>417</v>
      </c>
      <c r="Q267" s="77" t="s">
        <v>341</v>
      </c>
      <c r="R267" s="74">
        <v>6</v>
      </c>
      <c r="S267" s="78">
        <v>53.5</v>
      </c>
      <c r="T267" s="75">
        <f t="shared" si="18"/>
        <v>321</v>
      </c>
      <c r="U267" s="79">
        <v>139</v>
      </c>
      <c r="V267" s="76">
        <f t="shared" si="19"/>
        <v>834</v>
      </c>
    </row>
    <row r="268" spans="2:22">
      <c r="B268" s="63" t="s">
        <v>855</v>
      </c>
      <c r="C268" s="64" t="s">
        <v>43</v>
      </c>
      <c r="D268" s="64">
        <v>6</v>
      </c>
      <c r="E268" s="65" t="s">
        <v>1072</v>
      </c>
      <c r="F268" s="64" t="s">
        <v>13</v>
      </c>
      <c r="G268" s="64" t="s">
        <v>876</v>
      </c>
      <c r="H268" s="64" t="s">
        <v>1063</v>
      </c>
      <c r="I268" s="61" t="s">
        <v>1073</v>
      </c>
      <c r="J268" s="64" t="s">
        <v>204</v>
      </c>
      <c r="K268" s="64" t="s">
        <v>46</v>
      </c>
      <c r="L268" s="64" t="s">
        <v>50</v>
      </c>
      <c r="M268" s="64" t="s">
        <v>781</v>
      </c>
      <c r="N268" s="64" t="s">
        <v>50</v>
      </c>
      <c r="O268" s="64" t="s">
        <v>1065</v>
      </c>
      <c r="P268" s="64" t="s">
        <v>417</v>
      </c>
      <c r="Q268" s="77" t="s">
        <v>341</v>
      </c>
      <c r="R268" s="74">
        <v>3</v>
      </c>
      <c r="S268" s="78">
        <v>53.5</v>
      </c>
      <c r="T268" s="75">
        <f t="shared" si="18"/>
        <v>160.5</v>
      </c>
      <c r="U268" s="79">
        <v>139</v>
      </c>
      <c r="V268" s="76">
        <f t="shared" si="19"/>
        <v>417</v>
      </c>
    </row>
    <row r="269" spans="2:22">
      <c r="B269" s="63" t="s">
        <v>855</v>
      </c>
      <c r="C269" s="64" t="s">
        <v>45</v>
      </c>
      <c r="D269" s="64">
        <v>7</v>
      </c>
      <c r="E269" s="65" t="s">
        <v>1074</v>
      </c>
      <c r="F269" s="64" t="s">
        <v>13</v>
      </c>
      <c r="G269" s="64" t="s">
        <v>876</v>
      </c>
      <c r="H269" s="64" t="s">
        <v>1075</v>
      </c>
      <c r="I269" s="61" t="s">
        <v>1076</v>
      </c>
      <c r="J269" s="64" t="s">
        <v>205</v>
      </c>
      <c r="K269" s="64" t="s">
        <v>46</v>
      </c>
      <c r="L269" s="64" t="s">
        <v>50</v>
      </c>
      <c r="M269" s="64" t="s">
        <v>781</v>
      </c>
      <c r="N269" s="64" t="s">
        <v>50</v>
      </c>
      <c r="O269" s="64" t="s">
        <v>1065</v>
      </c>
      <c r="P269" s="64" t="s">
        <v>1077</v>
      </c>
      <c r="Q269" s="77" t="s">
        <v>341</v>
      </c>
      <c r="R269" s="74">
        <v>1</v>
      </c>
      <c r="S269" s="78">
        <v>38</v>
      </c>
      <c r="T269" s="75">
        <f t="shared" si="18"/>
        <v>38</v>
      </c>
      <c r="U269" s="79">
        <v>99</v>
      </c>
      <c r="V269" s="76">
        <f t="shared" si="19"/>
        <v>99</v>
      </c>
    </row>
    <row r="270" spans="2:22">
      <c r="B270" s="63" t="s">
        <v>855</v>
      </c>
      <c r="C270" s="64" t="s">
        <v>39</v>
      </c>
      <c r="D270" s="64">
        <v>2</v>
      </c>
      <c r="E270" s="65" t="s">
        <v>1078</v>
      </c>
      <c r="F270" s="64" t="s">
        <v>13</v>
      </c>
      <c r="G270" s="64" t="s">
        <v>876</v>
      </c>
      <c r="H270" s="64" t="s">
        <v>1079</v>
      </c>
      <c r="I270" s="61" t="s">
        <v>1080</v>
      </c>
      <c r="J270" s="64" t="s">
        <v>205</v>
      </c>
      <c r="K270" s="64" t="s">
        <v>46</v>
      </c>
      <c r="L270" s="64" t="s">
        <v>50</v>
      </c>
      <c r="M270" s="64" t="s">
        <v>781</v>
      </c>
      <c r="N270" s="64" t="s">
        <v>50</v>
      </c>
      <c r="O270" s="64" t="s">
        <v>1065</v>
      </c>
      <c r="P270" s="64" t="s">
        <v>1081</v>
      </c>
      <c r="Q270" s="77" t="s">
        <v>341</v>
      </c>
      <c r="R270" s="74">
        <v>2</v>
      </c>
      <c r="S270" s="78">
        <v>38</v>
      </c>
      <c r="T270" s="75">
        <f t="shared" si="18"/>
        <v>76</v>
      </c>
      <c r="U270" s="79">
        <v>99</v>
      </c>
      <c r="V270" s="76">
        <f t="shared" si="19"/>
        <v>198</v>
      </c>
    </row>
    <row r="271" spans="2:22">
      <c r="B271" s="63" t="s">
        <v>855</v>
      </c>
      <c r="C271" s="64" t="s">
        <v>36</v>
      </c>
      <c r="D271" s="64">
        <v>3</v>
      </c>
      <c r="E271" s="65" t="s">
        <v>1082</v>
      </c>
      <c r="F271" s="64" t="s">
        <v>13</v>
      </c>
      <c r="G271" s="64" t="s">
        <v>876</v>
      </c>
      <c r="H271" s="64" t="s">
        <v>1079</v>
      </c>
      <c r="I271" s="61" t="s">
        <v>1083</v>
      </c>
      <c r="J271" s="64" t="s">
        <v>205</v>
      </c>
      <c r="K271" s="64" t="s">
        <v>46</v>
      </c>
      <c r="L271" s="64" t="s">
        <v>50</v>
      </c>
      <c r="M271" s="64" t="s">
        <v>781</v>
      </c>
      <c r="N271" s="64" t="s">
        <v>50</v>
      </c>
      <c r="O271" s="64" t="s">
        <v>1065</v>
      </c>
      <c r="P271" s="64" t="s">
        <v>1081</v>
      </c>
      <c r="Q271" s="77" t="s">
        <v>341</v>
      </c>
      <c r="R271" s="74">
        <v>4</v>
      </c>
      <c r="S271" s="78">
        <v>38</v>
      </c>
      <c r="T271" s="75">
        <f t="shared" si="18"/>
        <v>152</v>
      </c>
      <c r="U271" s="79">
        <v>99</v>
      </c>
      <c r="V271" s="76">
        <f t="shared" si="19"/>
        <v>396</v>
      </c>
    </row>
    <row r="272" spans="2:22">
      <c r="B272" s="63" t="s">
        <v>855</v>
      </c>
      <c r="C272" s="64" t="s">
        <v>35</v>
      </c>
      <c r="D272" s="64">
        <v>4</v>
      </c>
      <c r="E272" s="65" t="s">
        <v>1084</v>
      </c>
      <c r="F272" s="64" t="s">
        <v>13</v>
      </c>
      <c r="G272" s="64" t="s">
        <v>876</v>
      </c>
      <c r="H272" s="64" t="s">
        <v>1079</v>
      </c>
      <c r="I272" s="61" t="s">
        <v>1085</v>
      </c>
      <c r="J272" s="64" t="s">
        <v>205</v>
      </c>
      <c r="K272" s="64" t="s">
        <v>46</v>
      </c>
      <c r="L272" s="64" t="s">
        <v>50</v>
      </c>
      <c r="M272" s="64" t="s">
        <v>781</v>
      </c>
      <c r="N272" s="64" t="s">
        <v>50</v>
      </c>
      <c r="O272" s="64" t="s">
        <v>1065</v>
      </c>
      <c r="P272" s="64" t="s">
        <v>1081</v>
      </c>
      <c r="Q272" s="77" t="s">
        <v>341</v>
      </c>
      <c r="R272" s="74">
        <v>4</v>
      </c>
      <c r="S272" s="78">
        <v>38</v>
      </c>
      <c r="T272" s="75">
        <f t="shared" si="18"/>
        <v>152</v>
      </c>
      <c r="U272" s="79">
        <v>99</v>
      </c>
      <c r="V272" s="76">
        <f t="shared" si="19"/>
        <v>396</v>
      </c>
    </row>
    <row r="273" spans="2:22">
      <c r="B273" s="63" t="s">
        <v>855</v>
      </c>
      <c r="C273" s="64" t="s">
        <v>41</v>
      </c>
      <c r="D273" s="64">
        <v>5</v>
      </c>
      <c r="E273" s="65" t="s">
        <v>1086</v>
      </c>
      <c r="F273" s="64" t="s">
        <v>13</v>
      </c>
      <c r="G273" s="64" t="s">
        <v>876</v>
      </c>
      <c r="H273" s="64" t="s">
        <v>1079</v>
      </c>
      <c r="I273" s="61" t="s">
        <v>1087</v>
      </c>
      <c r="J273" s="64" t="s">
        <v>205</v>
      </c>
      <c r="K273" s="64" t="s">
        <v>46</v>
      </c>
      <c r="L273" s="64" t="s">
        <v>50</v>
      </c>
      <c r="M273" s="64" t="s">
        <v>781</v>
      </c>
      <c r="N273" s="64" t="s">
        <v>50</v>
      </c>
      <c r="O273" s="64" t="s">
        <v>1065</v>
      </c>
      <c r="P273" s="64" t="s">
        <v>1081</v>
      </c>
      <c r="Q273" s="77" t="s">
        <v>341</v>
      </c>
      <c r="R273" s="74">
        <v>1</v>
      </c>
      <c r="S273" s="78">
        <v>38</v>
      </c>
      <c r="T273" s="75">
        <f t="shared" si="18"/>
        <v>38</v>
      </c>
      <c r="U273" s="79">
        <v>99</v>
      </c>
      <c r="V273" s="76">
        <f t="shared" si="19"/>
        <v>99</v>
      </c>
    </row>
    <row r="274" spans="2:22">
      <c r="B274" s="63" t="s">
        <v>855</v>
      </c>
      <c r="C274" s="64" t="s">
        <v>45</v>
      </c>
      <c r="D274" s="64">
        <v>7</v>
      </c>
      <c r="E274" s="65" t="s">
        <v>1088</v>
      </c>
      <c r="F274" s="64" t="s">
        <v>13</v>
      </c>
      <c r="G274" s="64" t="s">
        <v>876</v>
      </c>
      <c r="H274" s="64" t="s">
        <v>1079</v>
      </c>
      <c r="I274" s="61" t="s">
        <v>1089</v>
      </c>
      <c r="J274" s="64" t="s">
        <v>205</v>
      </c>
      <c r="K274" s="64" t="s">
        <v>46</v>
      </c>
      <c r="L274" s="64" t="s">
        <v>50</v>
      </c>
      <c r="M274" s="64" t="s">
        <v>781</v>
      </c>
      <c r="N274" s="64" t="s">
        <v>50</v>
      </c>
      <c r="O274" s="64" t="s">
        <v>1065</v>
      </c>
      <c r="P274" s="64" t="s">
        <v>1081</v>
      </c>
      <c r="Q274" s="77" t="s">
        <v>341</v>
      </c>
      <c r="R274" s="74">
        <v>1</v>
      </c>
      <c r="S274" s="78">
        <v>38</v>
      </c>
      <c r="T274" s="75">
        <f t="shared" si="18"/>
        <v>38</v>
      </c>
      <c r="U274" s="79">
        <v>99</v>
      </c>
      <c r="V274" s="76">
        <f t="shared" si="19"/>
        <v>99</v>
      </c>
    </row>
    <row r="275" spans="2:22">
      <c r="B275" s="63" t="s">
        <v>855</v>
      </c>
      <c r="C275" s="64" t="s">
        <v>39</v>
      </c>
      <c r="D275" s="64">
        <v>2</v>
      </c>
      <c r="E275" s="65" t="s">
        <v>1090</v>
      </c>
      <c r="F275" s="64" t="s">
        <v>13</v>
      </c>
      <c r="G275" s="64" t="s">
        <v>876</v>
      </c>
      <c r="H275" s="64" t="s">
        <v>1091</v>
      </c>
      <c r="I275" s="61" t="s">
        <v>1092</v>
      </c>
      <c r="J275" s="64" t="s">
        <v>206</v>
      </c>
      <c r="K275" s="64" t="s">
        <v>46</v>
      </c>
      <c r="L275" s="64" t="s">
        <v>50</v>
      </c>
      <c r="M275" s="64" t="s">
        <v>781</v>
      </c>
      <c r="N275" s="64" t="s">
        <v>50</v>
      </c>
      <c r="O275" s="64" t="s">
        <v>921</v>
      </c>
      <c r="P275" s="64" t="s">
        <v>417</v>
      </c>
      <c r="Q275" s="77" t="s">
        <v>341</v>
      </c>
      <c r="R275" s="74">
        <v>10</v>
      </c>
      <c r="S275" s="78">
        <v>26.5</v>
      </c>
      <c r="T275" s="75">
        <f t="shared" si="18"/>
        <v>265</v>
      </c>
      <c r="U275" s="79">
        <v>69</v>
      </c>
      <c r="V275" s="76">
        <f t="shared" si="19"/>
        <v>690</v>
      </c>
    </row>
    <row r="276" spans="2:22">
      <c r="B276" s="63" t="s">
        <v>855</v>
      </c>
      <c r="C276" s="64" t="s">
        <v>36</v>
      </c>
      <c r="D276" s="64">
        <v>3</v>
      </c>
      <c r="E276" s="65" t="s">
        <v>1093</v>
      </c>
      <c r="F276" s="64" t="s">
        <v>13</v>
      </c>
      <c r="G276" s="64" t="s">
        <v>876</v>
      </c>
      <c r="H276" s="64" t="s">
        <v>1091</v>
      </c>
      <c r="I276" s="61" t="s">
        <v>1094</v>
      </c>
      <c r="J276" s="64" t="s">
        <v>206</v>
      </c>
      <c r="K276" s="64" t="s">
        <v>46</v>
      </c>
      <c r="L276" s="64" t="s">
        <v>50</v>
      </c>
      <c r="M276" s="64" t="s">
        <v>781</v>
      </c>
      <c r="N276" s="64" t="s">
        <v>50</v>
      </c>
      <c r="O276" s="64" t="s">
        <v>921</v>
      </c>
      <c r="P276" s="64" t="s">
        <v>417</v>
      </c>
      <c r="Q276" s="77" t="s">
        <v>341</v>
      </c>
      <c r="R276" s="74">
        <v>29</v>
      </c>
      <c r="S276" s="78">
        <v>26.5</v>
      </c>
      <c r="T276" s="75">
        <f t="shared" si="18"/>
        <v>768.5</v>
      </c>
      <c r="U276" s="79">
        <v>69</v>
      </c>
      <c r="V276" s="76">
        <f t="shared" si="19"/>
        <v>2001</v>
      </c>
    </row>
    <row r="277" spans="2:22">
      <c r="B277" s="63" t="s">
        <v>855</v>
      </c>
      <c r="C277" s="64" t="s">
        <v>35</v>
      </c>
      <c r="D277" s="64">
        <v>4</v>
      </c>
      <c r="E277" s="65" t="s">
        <v>1095</v>
      </c>
      <c r="F277" s="64" t="s">
        <v>13</v>
      </c>
      <c r="G277" s="64" t="s">
        <v>876</v>
      </c>
      <c r="H277" s="64" t="s">
        <v>1091</v>
      </c>
      <c r="I277" s="61" t="s">
        <v>1096</v>
      </c>
      <c r="J277" s="64" t="s">
        <v>206</v>
      </c>
      <c r="K277" s="64" t="s">
        <v>46</v>
      </c>
      <c r="L277" s="64" t="s">
        <v>50</v>
      </c>
      <c r="M277" s="64" t="s">
        <v>781</v>
      </c>
      <c r="N277" s="64" t="s">
        <v>50</v>
      </c>
      <c r="O277" s="64" t="s">
        <v>921</v>
      </c>
      <c r="P277" s="64" t="s">
        <v>417</v>
      </c>
      <c r="Q277" s="77" t="s">
        <v>341</v>
      </c>
      <c r="R277" s="74">
        <v>24</v>
      </c>
      <c r="S277" s="78">
        <v>26.5</v>
      </c>
      <c r="T277" s="75">
        <f t="shared" si="18"/>
        <v>636</v>
      </c>
      <c r="U277" s="79">
        <v>69</v>
      </c>
      <c r="V277" s="76">
        <f t="shared" si="19"/>
        <v>1656</v>
      </c>
    </row>
    <row r="278" spans="2:22">
      <c r="B278" s="63" t="s">
        <v>855</v>
      </c>
      <c r="C278" s="64" t="s">
        <v>41</v>
      </c>
      <c r="D278" s="64">
        <v>5</v>
      </c>
      <c r="E278" s="65" t="s">
        <v>1097</v>
      </c>
      <c r="F278" s="64" t="s">
        <v>13</v>
      </c>
      <c r="G278" s="64" t="s">
        <v>876</v>
      </c>
      <c r="H278" s="64" t="s">
        <v>1091</v>
      </c>
      <c r="I278" s="61" t="s">
        <v>1098</v>
      </c>
      <c r="J278" s="64" t="s">
        <v>206</v>
      </c>
      <c r="K278" s="64" t="s">
        <v>46</v>
      </c>
      <c r="L278" s="64" t="s">
        <v>50</v>
      </c>
      <c r="M278" s="64" t="s">
        <v>781</v>
      </c>
      <c r="N278" s="64" t="s">
        <v>50</v>
      </c>
      <c r="O278" s="64" t="s">
        <v>921</v>
      </c>
      <c r="P278" s="64" t="s">
        <v>417</v>
      </c>
      <c r="Q278" s="77" t="s">
        <v>341</v>
      </c>
      <c r="R278" s="74">
        <v>25</v>
      </c>
      <c r="S278" s="78">
        <v>26.5</v>
      </c>
      <c r="T278" s="75">
        <f t="shared" si="18"/>
        <v>662.5</v>
      </c>
      <c r="U278" s="79">
        <v>69</v>
      </c>
      <c r="V278" s="76">
        <f t="shared" si="19"/>
        <v>1725</v>
      </c>
    </row>
    <row r="279" spans="2:22">
      <c r="B279" s="63" t="s">
        <v>855</v>
      </c>
      <c r="C279" s="64" t="s">
        <v>43</v>
      </c>
      <c r="D279" s="64">
        <v>6</v>
      </c>
      <c r="E279" s="65" t="s">
        <v>1099</v>
      </c>
      <c r="F279" s="64" t="s">
        <v>13</v>
      </c>
      <c r="G279" s="64" t="s">
        <v>876</v>
      </c>
      <c r="H279" s="64" t="s">
        <v>1091</v>
      </c>
      <c r="I279" s="61" t="s">
        <v>1100</v>
      </c>
      <c r="J279" s="64" t="s">
        <v>206</v>
      </c>
      <c r="K279" s="64" t="s">
        <v>46</v>
      </c>
      <c r="L279" s="64" t="s">
        <v>50</v>
      </c>
      <c r="M279" s="64" t="s">
        <v>781</v>
      </c>
      <c r="N279" s="64" t="s">
        <v>50</v>
      </c>
      <c r="O279" s="64" t="s">
        <v>921</v>
      </c>
      <c r="P279" s="64" t="s">
        <v>417</v>
      </c>
      <c r="Q279" s="77" t="s">
        <v>341</v>
      </c>
      <c r="R279" s="74">
        <v>6</v>
      </c>
      <c r="S279" s="78">
        <v>26.5</v>
      </c>
      <c r="T279" s="75">
        <f t="shared" si="18"/>
        <v>159</v>
      </c>
      <c r="U279" s="79">
        <v>69</v>
      </c>
      <c r="V279" s="76">
        <f t="shared" si="19"/>
        <v>414</v>
      </c>
    </row>
    <row r="280" spans="2:22">
      <c r="B280" s="63" t="s">
        <v>855</v>
      </c>
      <c r="C280" s="64" t="s">
        <v>36</v>
      </c>
      <c r="D280" s="64">
        <v>3</v>
      </c>
      <c r="E280" s="65" t="s">
        <v>1101</v>
      </c>
      <c r="F280" s="64" t="s">
        <v>13</v>
      </c>
      <c r="G280" s="64" t="s">
        <v>876</v>
      </c>
      <c r="H280" s="64" t="s">
        <v>1102</v>
      </c>
      <c r="I280" s="61" t="s">
        <v>1103</v>
      </c>
      <c r="J280" s="64" t="s">
        <v>207</v>
      </c>
      <c r="K280" s="64" t="s">
        <v>46</v>
      </c>
      <c r="L280" s="64" t="s">
        <v>50</v>
      </c>
      <c r="M280" s="64" t="s">
        <v>781</v>
      </c>
      <c r="N280" s="64" t="s">
        <v>50</v>
      </c>
      <c r="O280" s="64" t="s">
        <v>384</v>
      </c>
      <c r="P280" s="64" t="s">
        <v>417</v>
      </c>
      <c r="Q280" s="77" t="s">
        <v>341</v>
      </c>
      <c r="R280" s="74">
        <v>2</v>
      </c>
      <c r="S280" s="78">
        <v>22.75</v>
      </c>
      <c r="T280" s="75">
        <f t="shared" si="18"/>
        <v>45.5</v>
      </c>
      <c r="U280" s="79">
        <v>59</v>
      </c>
      <c r="V280" s="76">
        <f t="shared" si="19"/>
        <v>118</v>
      </c>
    </row>
    <row r="281" spans="2:22">
      <c r="B281" s="63" t="s">
        <v>855</v>
      </c>
      <c r="C281" s="64" t="s">
        <v>35</v>
      </c>
      <c r="D281" s="64">
        <v>4</v>
      </c>
      <c r="E281" s="65" t="s">
        <v>1104</v>
      </c>
      <c r="F281" s="64" t="s">
        <v>13</v>
      </c>
      <c r="G281" s="64" t="s">
        <v>876</v>
      </c>
      <c r="H281" s="64" t="s">
        <v>1102</v>
      </c>
      <c r="I281" s="61" t="s">
        <v>1105</v>
      </c>
      <c r="J281" s="64" t="s">
        <v>207</v>
      </c>
      <c r="K281" s="64" t="s">
        <v>46</v>
      </c>
      <c r="L281" s="64" t="s">
        <v>50</v>
      </c>
      <c r="M281" s="64" t="s">
        <v>781</v>
      </c>
      <c r="N281" s="64" t="s">
        <v>50</v>
      </c>
      <c r="O281" s="64" t="s">
        <v>384</v>
      </c>
      <c r="P281" s="64" t="s">
        <v>417</v>
      </c>
      <c r="Q281" s="77" t="s">
        <v>341</v>
      </c>
      <c r="R281" s="74">
        <v>1</v>
      </c>
      <c r="S281" s="78">
        <v>22.75</v>
      </c>
      <c r="T281" s="75">
        <f t="shared" si="18"/>
        <v>22.75</v>
      </c>
      <c r="U281" s="79">
        <v>59</v>
      </c>
      <c r="V281" s="76">
        <f t="shared" si="19"/>
        <v>59</v>
      </c>
    </row>
    <row r="282" spans="2:22">
      <c r="B282" s="63" t="s">
        <v>855</v>
      </c>
      <c r="C282" s="64" t="s">
        <v>41</v>
      </c>
      <c r="D282" s="64">
        <v>5</v>
      </c>
      <c r="E282" s="65" t="s">
        <v>1106</v>
      </c>
      <c r="F282" s="64" t="s">
        <v>13</v>
      </c>
      <c r="G282" s="64" t="s">
        <v>876</v>
      </c>
      <c r="H282" s="64" t="s">
        <v>1102</v>
      </c>
      <c r="I282" s="61" t="s">
        <v>1107</v>
      </c>
      <c r="J282" s="64" t="s">
        <v>207</v>
      </c>
      <c r="K282" s="64" t="s">
        <v>46</v>
      </c>
      <c r="L282" s="64" t="s">
        <v>50</v>
      </c>
      <c r="M282" s="64" t="s">
        <v>781</v>
      </c>
      <c r="N282" s="64" t="s">
        <v>50</v>
      </c>
      <c r="O282" s="64" t="s">
        <v>384</v>
      </c>
      <c r="P282" s="64" t="s">
        <v>417</v>
      </c>
      <c r="Q282" s="77" t="s">
        <v>341</v>
      </c>
      <c r="R282" s="74">
        <v>1</v>
      </c>
      <c r="S282" s="78">
        <v>22.75</v>
      </c>
      <c r="T282" s="75">
        <f t="shared" si="18"/>
        <v>22.75</v>
      </c>
      <c r="U282" s="79">
        <v>59</v>
      </c>
      <c r="V282" s="76">
        <f t="shared" si="19"/>
        <v>59</v>
      </c>
    </row>
    <row r="283" spans="2:22">
      <c r="B283" s="63" t="s">
        <v>855</v>
      </c>
      <c r="C283" s="64" t="s">
        <v>43</v>
      </c>
      <c r="D283" s="64">
        <v>6</v>
      </c>
      <c r="E283" s="65" t="s">
        <v>1108</v>
      </c>
      <c r="F283" s="64" t="s">
        <v>13</v>
      </c>
      <c r="G283" s="64" t="s">
        <v>876</v>
      </c>
      <c r="H283" s="64" t="s">
        <v>1102</v>
      </c>
      <c r="I283" s="61" t="s">
        <v>1109</v>
      </c>
      <c r="J283" s="64" t="s">
        <v>207</v>
      </c>
      <c r="K283" s="64" t="s">
        <v>46</v>
      </c>
      <c r="L283" s="64" t="s">
        <v>50</v>
      </c>
      <c r="M283" s="64" t="s">
        <v>781</v>
      </c>
      <c r="N283" s="64" t="s">
        <v>50</v>
      </c>
      <c r="O283" s="64" t="s">
        <v>384</v>
      </c>
      <c r="P283" s="64" t="s">
        <v>417</v>
      </c>
      <c r="Q283" s="77" t="s">
        <v>341</v>
      </c>
      <c r="R283" s="74">
        <v>1</v>
      </c>
      <c r="S283" s="78">
        <v>22.75</v>
      </c>
      <c r="T283" s="75">
        <f t="shared" si="18"/>
        <v>22.75</v>
      </c>
      <c r="U283" s="79">
        <v>59</v>
      </c>
      <c r="V283" s="76">
        <f t="shared" si="19"/>
        <v>59</v>
      </c>
    </row>
    <row r="284" spans="2:22">
      <c r="B284" s="63" t="s">
        <v>855</v>
      </c>
      <c r="C284" s="64" t="s">
        <v>42</v>
      </c>
      <c r="D284" s="64">
        <v>1</v>
      </c>
      <c r="E284" s="65" t="s">
        <v>1110</v>
      </c>
      <c r="F284" s="64" t="s">
        <v>13</v>
      </c>
      <c r="G284" s="64" t="s">
        <v>876</v>
      </c>
      <c r="H284" s="64" t="s">
        <v>1111</v>
      </c>
      <c r="I284" s="61" t="s">
        <v>1112</v>
      </c>
      <c r="J284" s="64" t="s">
        <v>208</v>
      </c>
      <c r="K284" s="64" t="s">
        <v>46</v>
      </c>
      <c r="L284" s="64" t="s">
        <v>50</v>
      </c>
      <c r="M284" s="64" t="s">
        <v>781</v>
      </c>
      <c r="N284" s="64" t="s">
        <v>50</v>
      </c>
      <c r="O284" s="64" t="s">
        <v>384</v>
      </c>
      <c r="P284" s="64" t="s">
        <v>417</v>
      </c>
      <c r="Q284" s="77" t="s">
        <v>341</v>
      </c>
      <c r="R284" s="74">
        <v>1</v>
      </c>
      <c r="S284" s="78">
        <v>22.75</v>
      </c>
      <c r="T284" s="75">
        <f t="shared" si="18"/>
        <v>22.75</v>
      </c>
      <c r="U284" s="79">
        <v>59</v>
      </c>
      <c r="V284" s="76">
        <f t="shared" si="19"/>
        <v>59</v>
      </c>
    </row>
    <row r="285" spans="2:22">
      <c r="B285" s="63" t="s">
        <v>855</v>
      </c>
      <c r="C285" s="64" t="s">
        <v>41</v>
      </c>
      <c r="D285" s="64">
        <v>5</v>
      </c>
      <c r="E285" s="65" t="s">
        <v>1113</v>
      </c>
      <c r="F285" s="64" t="s">
        <v>13</v>
      </c>
      <c r="G285" s="64" t="s">
        <v>876</v>
      </c>
      <c r="H285" s="64" t="s">
        <v>1111</v>
      </c>
      <c r="I285" s="61" t="s">
        <v>1114</v>
      </c>
      <c r="J285" s="64" t="s">
        <v>208</v>
      </c>
      <c r="K285" s="64" t="s">
        <v>46</v>
      </c>
      <c r="L285" s="64" t="s">
        <v>50</v>
      </c>
      <c r="M285" s="64" t="s">
        <v>781</v>
      </c>
      <c r="N285" s="64" t="s">
        <v>50</v>
      </c>
      <c r="O285" s="64" t="s">
        <v>384</v>
      </c>
      <c r="P285" s="64" t="s">
        <v>417</v>
      </c>
      <c r="Q285" s="77" t="s">
        <v>341</v>
      </c>
      <c r="R285" s="74">
        <v>1</v>
      </c>
      <c r="S285" s="78">
        <v>22.75</v>
      </c>
      <c r="T285" s="75">
        <f t="shared" si="18"/>
        <v>22.75</v>
      </c>
      <c r="U285" s="79">
        <v>59</v>
      </c>
      <c r="V285" s="76">
        <f t="shared" si="19"/>
        <v>59</v>
      </c>
    </row>
    <row r="286" spans="2:22">
      <c r="B286" s="63" t="s">
        <v>855</v>
      </c>
      <c r="C286" s="64" t="s">
        <v>39</v>
      </c>
      <c r="D286" s="64">
        <v>2</v>
      </c>
      <c r="E286" s="65" t="s">
        <v>1115</v>
      </c>
      <c r="F286" s="64" t="s">
        <v>13</v>
      </c>
      <c r="G286" s="64" t="s">
        <v>876</v>
      </c>
      <c r="H286" s="64" t="s">
        <v>1116</v>
      </c>
      <c r="I286" s="61" t="s">
        <v>1117</v>
      </c>
      <c r="J286" s="64" t="s">
        <v>208</v>
      </c>
      <c r="K286" s="64" t="s">
        <v>46</v>
      </c>
      <c r="L286" s="64" t="s">
        <v>50</v>
      </c>
      <c r="M286" s="64" t="s">
        <v>781</v>
      </c>
      <c r="N286" s="64" t="s">
        <v>50</v>
      </c>
      <c r="O286" s="64" t="s">
        <v>384</v>
      </c>
      <c r="P286" s="64" t="s">
        <v>927</v>
      </c>
      <c r="Q286" s="77" t="s">
        <v>341</v>
      </c>
      <c r="R286" s="74">
        <v>2</v>
      </c>
      <c r="S286" s="78">
        <v>22.75</v>
      </c>
      <c r="T286" s="75">
        <f t="shared" si="18"/>
        <v>45.5</v>
      </c>
      <c r="U286" s="79">
        <v>59</v>
      </c>
      <c r="V286" s="76">
        <f t="shared" si="19"/>
        <v>118</v>
      </c>
    </row>
    <row r="287" spans="2:22">
      <c r="B287" s="63" t="s">
        <v>855</v>
      </c>
      <c r="C287" s="64" t="s">
        <v>36</v>
      </c>
      <c r="D287" s="64">
        <v>3</v>
      </c>
      <c r="E287" s="65" t="s">
        <v>1118</v>
      </c>
      <c r="F287" s="64" t="s">
        <v>13</v>
      </c>
      <c r="G287" s="64" t="s">
        <v>876</v>
      </c>
      <c r="H287" s="64" t="s">
        <v>1116</v>
      </c>
      <c r="I287" s="61" t="s">
        <v>1119</v>
      </c>
      <c r="J287" s="64" t="s">
        <v>208</v>
      </c>
      <c r="K287" s="64" t="s">
        <v>46</v>
      </c>
      <c r="L287" s="64" t="s">
        <v>50</v>
      </c>
      <c r="M287" s="64" t="s">
        <v>781</v>
      </c>
      <c r="N287" s="64" t="s">
        <v>50</v>
      </c>
      <c r="O287" s="64" t="s">
        <v>384</v>
      </c>
      <c r="P287" s="64" t="s">
        <v>927</v>
      </c>
      <c r="Q287" s="77" t="s">
        <v>341</v>
      </c>
      <c r="R287" s="74">
        <v>4</v>
      </c>
      <c r="S287" s="78">
        <v>22.75</v>
      </c>
      <c r="T287" s="75">
        <f t="shared" si="18"/>
        <v>91</v>
      </c>
      <c r="U287" s="79">
        <v>59</v>
      </c>
      <c r="V287" s="76">
        <f t="shared" si="19"/>
        <v>236</v>
      </c>
    </row>
    <row r="288" spans="2:22">
      <c r="B288" s="63" t="s">
        <v>855</v>
      </c>
      <c r="C288" s="64" t="s">
        <v>35</v>
      </c>
      <c r="D288" s="64">
        <v>4</v>
      </c>
      <c r="E288" s="65" t="s">
        <v>1120</v>
      </c>
      <c r="F288" s="64" t="s">
        <v>13</v>
      </c>
      <c r="G288" s="64" t="s">
        <v>876</v>
      </c>
      <c r="H288" s="64" t="s">
        <v>1116</v>
      </c>
      <c r="I288" s="61" t="s">
        <v>1121</v>
      </c>
      <c r="J288" s="64" t="s">
        <v>208</v>
      </c>
      <c r="K288" s="64" t="s">
        <v>46</v>
      </c>
      <c r="L288" s="64" t="s">
        <v>50</v>
      </c>
      <c r="M288" s="64" t="s">
        <v>781</v>
      </c>
      <c r="N288" s="64" t="s">
        <v>50</v>
      </c>
      <c r="O288" s="64" t="s">
        <v>384</v>
      </c>
      <c r="P288" s="64" t="s">
        <v>927</v>
      </c>
      <c r="Q288" s="77" t="s">
        <v>341</v>
      </c>
      <c r="R288" s="74">
        <v>4</v>
      </c>
      <c r="S288" s="78">
        <v>22.75</v>
      </c>
      <c r="T288" s="75">
        <f t="shared" si="18"/>
        <v>91</v>
      </c>
      <c r="U288" s="79">
        <v>59</v>
      </c>
      <c r="V288" s="76">
        <f t="shared" si="19"/>
        <v>236</v>
      </c>
    </row>
    <row r="289" spans="2:22">
      <c r="B289" s="63" t="s">
        <v>855</v>
      </c>
      <c r="C289" s="64" t="s">
        <v>41</v>
      </c>
      <c r="D289" s="64">
        <v>5</v>
      </c>
      <c r="E289" s="65" t="s">
        <v>1122</v>
      </c>
      <c r="F289" s="64" t="s">
        <v>13</v>
      </c>
      <c r="G289" s="64" t="s">
        <v>876</v>
      </c>
      <c r="H289" s="64" t="s">
        <v>1116</v>
      </c>
      <c r="I289" s="61" t="s">
        <v>1123</v>
      </c>
      <c r="J289" s="64" t="s">
        <v>208</v>
      </c>
      <c r="K289" s="64" t="s">
        <v>46</v>
      </c>
      <c r="L289" s="64" t="s">
        <v>50</v>
      </c>
      <c r="M289" s="64" t="s">
        <v>781</v>
      </c>
      <c r="N289" s="64" t="s">
        <v>50</v>
      </c>
      <c r="O289" s="64" t="s">
        <v>384</v>
      </c>
      <c r="P289" s="64" t="s">
        <v>927</v>
      </c>
      <c r="Q289" s="77" t="s">
        <v>341</v>
      </c>
      <c r="R289" s="74">
        <v>2</v>
      </c>
      <c r="S289" s="78">
        <v>22.75</v>
      </c>
      <c r="T289" s="75">
        <f t="shared" ref="T289:T337" si="20">S289*R289</f>
        <v>45.5</v>
      </c>
      <c r="U289" s="79">
        <v>59</v>
      </c>
      <c r="V289" s="76">
        <f t="shared" ref="V289:V337" si="21">U289*R289</f>
        <v>118</v>
      </c>
    </row>
    <row r="290" spans="2:22">
      <c r="B290" s="63" t="s">
        <v>855</v>
      </c>
      <c r="C290" s="64" t="s">
        <v>39</v>
      </c>
      <c r="D290" s="64">
        <v>2</v>
      </c>
      <c r="E290" s="65" t="s">
        <v>1124</v>
      </c>
      <c r="F290" s="64" t="s">
        <v>13</v>
      </c>
      <c r="G290" s="64" t="s">
        <v>876</v>
      </c>
      <c r="H290" s="64" t="s">
        <v>1125</v>
      </c>
      <c r="I290" s="61" t="s">
        <v>1126</v>
      </c>
      <c r="J290" s="64" t="s">
        <v>209</v>
      </c>
      <c r="K290" s="64" t="s">
        <v>46</v>
      </c>
      <c r="L290" s="64" t="s">
        <v>50</v>
      </c>
      <c r="M290" s="64" t="s">
        <v>781</v>
      </c>
      <c r="N290" s="64" t="s">
        <v>50</v>
      </c>
      <c r="O290" s="64" t="s">
        <v>921</v>
      </c>
      <c r="P290" s="64" t="s">
        <v>417</v>
      </c>
      <c r="Q290" s="77" t="s">
        <v>341</v>
      </c>
      <c r="R290" s="74">
        <v>1</v>
      </c>
      <c r="S290" s="78">
        <v>26.5</v>
      </c>
      <c r="T290" s="75">
        <f t="shared" si="20"/>
        <v>26.5</v>
      </c>
      <c r="U290" s="79">
        <v>69</v>
      </c>
      <c r="V290" s="76">
        <f t="shared" si="21"/>
        <v>69</v>
      </c>
    </row>
    <row r="291" spans="2:22">
      <c r="B291" s="63" t="s">
        <v>855</v>
      </c>
      <c r="C291" s="64" t="s">
        <v>36</v>
      </c>
      <c r="D291" s="64">
        <v>3</v>
      </c>
      <c r="E291" s="65" t="s">
        <v>1127</v>
      </c>
      <c r="F291" s="64" t="s">
        <v>13</v>
      </c>
      <c r="G291" s="64" t="s">
        <v>876</v>
      </c>
      <c r="H291" s="64" t="s">
        <v>1125</v>
      </c>
      <c r="I291" s="61" t="s">
        <v>1128</v>
      </c>
      <c r="J291" s="64" t="s">
        <v>209</v>
      </c>
      <c r="K291" s="64" t="s">
        <v>46</v>
      </c>
      <c r="L291" s="64" t="s">
        <v>50</v>
      </c>
      <c r="M291" s="64" t="s">
        <v>781</v>
      </c>
      <c r="N291" s="64" t="s">
        <v>50</v>
      </c>
      <c r="O291" s="64" t="s">
        <v>921</v>
      </c>
      <c r="P291" s="64" t="s">
        <v>417</v>
      </c>
      <c r="Q291" s="77" t="s">
        <v>341</v>
      </c>
      <c r="R291" s="74">
        <v>14</v>
      </c>
      <c r="S291" s="78">
        <v>26.5</v>
      </c>
      <c r="T291" s="75">
        <f t="shared" si="20"/>
        <v>371</v>
      </c>
      <c r="U291" s="79">
        <v>69</v>
      </c>
      <c r="V291" s="76">
        <f t="shared" si="21"/>
        <v>966</v>
      </c>
    </row>
    <row r="292" spans="2:22">
      <c r="B292" s="63" t="s">
        <v>855</v>
      </c>
      <c r="C292" s="64" t="s">
        <v>35</v>
      </c>
      <c r="D292" s="64">
        <v>4</v>
      </c>
      <c r="E292" s="65" t="s">
        <v>1129</v>
      </c>
      <c r="F292" s="64" t="s">
        <v>13</v>
      </c>
      <c r="G292" s="64" t="s">
        <v>876</v>
      </c>
      <c r="H292" s="64" t="s">
        <v>1125</v>
      </c>
      <c r="I292" s="61" t="s">
        <v>1130</v>
      </c>
      <c r="J292" s="64" t="s">
        <v>209</v>
      </c>
      <c r="K292" s="64" t="s">
        <v>46</v>
      </c>
      <c r="L292" s="64" t="s">
        <v>50</v>
      </c>
      <c r="M292" s="64" t="s">
        <v>781</v>
      </c>
      <c r="N292" s="64" t="s">
        <v>50</v>
      </c>
      <c r="O292" s="64" t="s">
        <v>921</v>
      </c>
      <c r="P292" s="64" t="s">
        <v>417</v>
      </c>
      <c r="Q292" s="77" t="s">
        <v>341</v>
      </c>
      <c r="R292" s="74">
        <v>14</v>
      </c>
      <c r="S292" s="78">
        <v>26.5</v>
      </c>
      <c r="T292" s="75">
        <f t="shared" si="20"/>
        <v>371</v>
      </c>
      <c r="U292" s="79">
        <v>69</v>
      </c>
      <c r="V292" s="76">
        <f t="shared" si="21"/>
        <v>966</v>
      </c>
    </row>
    <row r="293" spans="2:22">
      <c r="B293" s="63" t="s">
        <v>855</v>
      </c>
      <c r="C293" s="64" t="s">
        <v>41</v>
      </c>
      <c r="D293" s="64">
        <v>5</v>
      </c>
      <c r="E293" s="65" t="s">
        <v>1131</v>
      </c>
      <c r="F293" s="64" t="s">
        <v>13</v>
      </c>
      <c r="G293" s="64" t="s">
        <v>876</v>
      </c>
      <c r="H293" s="64" t="s">
        <v>1125</v>
      </c>
      <c r="I293" s="61" t="s">
        <v>1132</v>
      </c>
      <c r="J293" s="64" t="s">
        <v>209</v>
      </c>
      <c r="K293" s="64" t="s">
        <v>46</v>
      </c>
      <c r="L293" s="64" t="s">
        <v>50</v>
      </c>
      <c r="M293" s="64" t="s">
        <v>781</v>
      </c>
      <c r="N293" s="64" t="s">
        <v>50</v>
      </c>
      <c r="O293" s="64" t="s">
        <v>921</v>
      </c>
      <c r="P293" s="64" t="s">
        <v>417</v>
      </c>
      <c r="Q293" s="77" t="s">
        <v>341</v>
      </c>
      <c r="R293" s="74">
        <v>15</v>
      </c>
      <c r="S293" s="78">
        <v>26.5</v>
      </c>
      <c r="T293" s="75">
        <f t="shared" si="20"/>
        <v>397.5</v>
      </c>
      <c r="U293" s="79">
        <v>69</v>
      </c>
      <c r="V293" s="76">
        <f t="shared" si="21"/>
        <v>1035</v>
      </c>
    </row>
    <row r="294" spans="2:22">
      <c r="B294" s="63" t="s">
        <v>855</v>
      </c>
      <c r="C294" s="64" t="s">
        <v>43</v>
      </c>
      <c r="D294" s="64">
        <v>6</v>
      </c>
      <c r="E294" s="65" t="s">
        <v>1133</v>
      </c>
      <c r="F294" s="64" t="s">
        <v>13</v>
      </c>
      <c r="G294" s="64" t="s">
        <v>876</v>
      </c>
      <c r="H294" s="64" t="s">
        <v>1125</v>
      </c>
      <c r="I294" s="61" t="s">
        <v>1134</v>
      </c>
      <c r="J294" s="64" t="s">
        <v>209</v>
      </c>
      <c r="K294" s="64" t="s">
        <v>46</v>
      </c>
      <c r="L294" s="64" t="s">
        <v>50</v>
      </c>
      <c r="M294" s="64" t="s">
        <v>781</v>
      </c>
      <c r="N294" s="64" t="s">
        <v>50</v>
      </c>
      <c r="O294" s="64" t="s">
        <v>921</v>
      </c>
      <c r="P294" s="64" t="s">
        <v>417</v>
      </c>
      <c r="Q294" s="77" t="s">
        <v>341</v>
      </c>
      <c r="R294" s="74">
        <v>7</v>
      </c>
      <c r="S294" s="78">
        <v>26.5</v>
      </c>
      <c r="T294" s="75">
        <f t="shared" si="20"/>
        <v>185.5</v>
      </c>
      <c r="U294" s="79">
        <v>69</v>
      </c>
      <c r="V294" s="76">
        <f t="shared" si="21"/>
        <v>483</v>
      </c>
    </row>
    <row r="295" spans="2:22">
      <c r="B295" s="63" t="s">
        <v>855</v>
      </c>
      <c r="C295" s="64" t="s">
        <v>42</v>
      </c>
      <c r="D295" s="64">
        <v>1</v>
      </c>
      <c r="E295" s="65" t="s">
        <v>1135</v>
      </c>
      <c r="F295" s="64" t="s">
        <v>13</v>
      </c>
      <c r="G295" s="64" t="s">
        <v>876</v>
      </c>
      <c r="H295" s="64" t="s">
        <v>1136</v>
      </c>
      <c r="I295" s="61" t="s">
        <v>1137</v>
      </c>
      <c r="J295" s="64" t="s">
        <v>210</v>
      </c>
      <c r="K295" s="64" t="s">
        <v>46</v>
      </c>
      <c r="L295" s="64" t="s">
        <v>50</v>
      </c>
      <c r="M295" s="64" t="s">
        <v>781</v>
      </c>
      <c r="N295" s="64" t="s">
        <v>50</v>
      </c>
      <c r="O295" s="64" t="s">
        <v>384</v>
      </c>
      <c r="P295" s="64" t="s">
        <v>417</v>
      </c>
      <c r="Q295" s="77" t="s">
        <v>341</v>
      </c>
      <c r="R295" s="74">
        <v>2</v>
      </c>
      <c r="S295" s="78">
        <v>22.75</v>
      </c>
      <c r="T295" s="75">
        <f t="shared" si="20"/>
        <v>45.5</v>
      </c>
      <c r="U295" s="79">
        <v>59</v>
      </c>
      <c r="V295" s="76">
        <f t="shared" si="21"/>
        <v>118</v>
      </c>
    </row>
    <row r="296" spans="2:22">
      <c r="B296" s="63" t="s">
        <v>855</v>
      </c>
      <c r="C296" s="64" t="s">
        <v>36</v>
      </c>
      <c r="D296" s="64">
        <v>3</v>
      </c>
      <c r="E296" s="65" t="s">
        <v>1138</v>
      </c>
      <c r="F296" s="64" t="s">
        <v>13</v>
      </c>
      <c r="G296" s="64" t="s">
        <v>1139</v>
      </c>
      <c r="H296" s="64" t="s">
        <v>1140</v>
      </c>
      <c r="I296" s="61" t="s">
        <v>1141</v>
      </c>
      <c r="J296" s="64" t="s">
        <v>211</v>
      </c>
      <c r="K296" s="64" t="s">
        <v>46</v>
      </c>
      <c r="L296" s="64" t="s">
        <v>53</v>
      </c>
      <c r="M296" s="64" t="s">
        <v>781</v>
      </c>
      <c r="N296" s="64" t="s">
        <v>53</v>
      </c>
      <c r="O296" s="64" t="s">
        <v>384</v>
      </c>
      <c r="P296" s="64" t="s">
        <v>1077</v>
      </c>
      <c r="Q296" s="77" t="s">
        <v>341</v>
      </c>
      <c r="R296" s="74">
        <v>3</v>
      </c>
      <c r="S296" s="78">
        <v>153.44999999999999</v>
      </c>
      <c r="T296" s="75">
        <f t="shared" si="20"/>
        <v>460.34999999999997</v>
      </c>
      <c r="U296" s="79">
        <v>399</v>
      </c>
      <c r="V296" s="76">
        <f t="shared" si="21"/>
        <v>1197</v>
      </c>
    </row>
    <row r="297" spans="2:22">
      <c r="B297" s="63" t="s">
        <v>855</v>
      </c>
      <c r="C297" s="64" t="s">
        <v>36</v>
      </c>
      <c r="D297" s="64">
        <v>3</v>
      </c>
      <c r="E297" s="65" t="s">
        <v>1142</v>
      </c>
      <c r="F297" s="64" t="s">
        <v>13</v>
      </c>
      <c r="G297" s="64" t="s">
        <v>1139</v>
      </c>
      <c r="H297" s="64" t="s">
        <v>1143</v>
      </c>
      <c r="I297" s="61" t="s">
        <v>1144</v>
      </c>
      <c r="J297" s="64" t="s">
        <v>212</v>
      </c>
      <c r="K297" s="64" t="s">
        <v>46</v>
      </c>
      <c r="L297" s="64" t="s">
        <v>50</v>
      </c>
      <c r="M297" s="64" t="s">
        <v>781</v>
      </c>
      <c r="N297" s="64" t="s">
        <v>50</v>
      </c>
      <c r="O297" s="64" t="s">
        <v>1145</v>
      </c>
      <c r="P297" s="64" t="s">
        <v>718</v>
      </c>
      <c r="Q297" s="77" t="s">
        <v>341</v>
      </c>
      <c r="R297" s="74">
        <v>1</v>
      </c>
      <c r="S297" s="78">
        <v>45.75</v>
      </c>
      <c r="T297" s="75">
        <f t="shared" si="20"/>
        <v>45.75</v>
      </c>
      <c r="U297" s="79">
        <v>119</v>
      </c>
      <c r="V297" s="76">
        <f t="shared" si="21"/>
        <v>119</v>
      </c>
    </row>
    <row r="298" spans="2:22">
      <c r="B298" s="63" t="s">
        <v>855</v>
      </c>
      <c r="C298" s="64" t="s">
        <v>36</v>
      </c>
      <c r="D298" s="64">
        <v>3</v>
      </c>
      <c r="E298" s="65" t="s">
        <v>1146</v>
      </c>
      <c r="F298" s="64" t="s">
        <v>13</v>
      </c>
      <c r="G298" s="64" t="s">
        <v>1147</v>
      </c>
      <c r="H298" s="64" t="s">
        <v>1148</v>
      </c>
      <c r="I298" s="61" t="s">
        <v>1149</v>
      </c>
      <c r="J298" s="64" t="s">
        <v>213</v>
      </c>
      <c r="K298" s="64" t="s">
        <v>46</v>
      </c>
      <c r="L298" s="64" t="s">
        <v>52</v>
      </c>
      <c r="M298" s="64" t="s">
        <v>781</v>
      </c>
      <c r="N298" s="64" t="s">
        <v>52</v>
      </c>
      <c r="O298" s="64" t="s">
        <v>1150</v>
      </c>
      <c r="P298" s="64" t="s">
        <v>869</v>
      </c>
      <c r="Q298" s="77" t="s">
        <v>341</v>
      </c>
      <c r="R298" s="74">
        <v>1</v>
      </c>
      <c r="S298" s="78">
        <v>115</v>
      </c>
      <c r="T298" s="75">
        <f t="shared" si="20"/>
        <v>115</v>
      </c>
      <c r="U298" s="79">
        <v>299</v>
      </c>
      <c r="V298" s="76">
        <f t="shared" si="21"/>
        <v>299</v>
      </c>
    </row>
    <row r="299" spans="2:22">
      <c r="B299" s="63" t="s">
        <v>855</v>
      </c>
      <c r="C299" s="64" t="s">
        <v>35</v>
      </c>
      <c r="D299" s="64">
        <v>4</v>
      </c>
      <c r="E299" s="65" t="s">
        <v>1151</v>
      </c>
      <c r="F299" s="64" t="s">
        <v>13</v>
      </c>
      <c r="G299" s="64" t="s">
        <v>335</v>
      </c>
      <c r="H299" s="64" t="s">
        <v>1152</v>
      </c>
      <c r="I299" s="61" t="s">
        <v>1153</v>
      </c>
      <c r="J299" s="64" t="s">
        <v>214</v>
      </c>
      <c r="K299" s="64" t="s">
        <v>46</v>
      </c>
      <c r="L299" s="64" t="s">
        <v>52</v>
      </c>
      <c r="M299" s="64" t="s">
        <v>781</v>
      </c>
      <c r="N299" s="64" t="s">
        <v>52</v>
      </c>
      <c r="O299" s="64" t="s">
        <v>466</v>
      </c>
      <c r="P299" s="64" t="s">
        <v>869</v>
      </c>
      <c r="Q299" s="77" t="s">
        <v>341</v>
      </c>
      <c r="R299" s="74">
        <v>2</v>
      </c>
      <c r="S299" s="78">
        <v>95.75</v>
      </c>
      <c r="T299" s="75">
        <f t="shared" si="20"/>
        <v>191.5</v>
      </c>
      <c r="U299" s="79">
        <v>249</v>
      </c>
      <c r="V299" s="76">
        <f t="shared" si="21"/>
        <v>498</v>
      </c>
    </row>
    <row r="300" spans="2:22">
      <c r="B300" s="63" t="s">
        <v>855</v>
      </c>
      <c r="C300" s="64" t="s">
        <v>41</v>
      </c>
      <c r="D300" s="64">
        <v>5</v>
      </c>
      <c r="E300" s="65" t="s">
        <v>1154</v>
      </c>
      <c r="F300" s="64" t="s">
        <v>13</v>
      </c>
      <c r="G300" s="64" t="s">
        <v>335</v>
      </c>
      <c r="H300" s="64" t="s">
        <v>1152</v>
      </c>
      <c r="I300" s="61" t="s">
        <v>1155</v>
      </c>
      <c r="J300" s="64" t="s">
        <v>214</v>
      </c>
      <c r="K300" s="64" t="s">
        <v>46</v>
      </c>
      <c r="L300" s="64" t="s">
        <v>52</v>
      </c>
      <c r="M300" s="64" t="s">
        <v>781</v>
      </c>
      <c r="N300" s="64" t="s">
        <v>52</v>
      </c>
      <c r="O300" s="64" t="s">
        <v>466</v>
      </c>
      <c r="P300" s="64" t="s">
        <v>869</v>
      </c>
      <c r="Q300" s="77" t="s">
        <v>341</v>
      </c>
      <c r="R300" s="74">
        <v>1</v>
      </c>
      <c r="S300" s="78">
        <v>95.75</v>
      </c>
      <c r="T300" s="75">
        <f t="shared" si="20"/>
        <v>95.75</v>
      </c>
      <c r="U300" s="79">
        <v>249</v>
      </c>
      <c r="V300" s="76">
        <f t="shared" si="21"/>
        <v>249</v>
      </c>
    </row>
    <row r="301" spans="2:22">
      <c r="B301" s="63" t="s">
        <v>855</v>
      </c>
      <c r="C301" s="64" t="s">
        <v>36</v>
      </c>
      <c r="D301" s="64">
        <v>3</v>
      </c>
      <c r="E301" s="65" t="s">
        <v>1156</v>
      </c>
      <c r="F301" s="64" t="s">
        <v>13</v>
      </c>
      <c r="G301" s="64" t="s">
        <v>335</v>
      </c>
      <c r="H301" s="64" t="s">
        <v>1157</v>
      </c>
      <c r="I301" s="61" t="s">
        <v>1158</v>
      </c>
      <c r="J301" s="64" t="s">
        <v>215</v>
      </c>
      <c r="K301" s="64" t="s">
        <v>46</v>
      </c>
      <c r="L301" s="64" t="s">
        <v>50</v>
      </c>
      <c r="M301" s="64" t="s">
        <v>781</v>
      </c>
      <c r="N301" s="64" t="s">
        <v>50</v>
      </c>
      <c r="O301" s="64" t="s">
        <v>384</v>
      </c>
      <c r="P301" s="64" t="s">
        <v>869</v>
      </c>
      <c r="Q301" s="77" t="s">
        <v>341</v>
      </c>
      <c r="R301" s="74">
        <v>1</v>
      </c>
      <c r="S301" s="78">
        <v>30.5</v>
      </c>
      <c r="T301" s="75">
        <f t="shared" si="20"/>
        <v>30.5</v>
      </c>
      <c r="U301" s="79">
        <v>79</v>
      </c>
      <c r="V301" s="76">
        <f t="shared" si="21"/>
        <v>79</v>
      </c>
    </row>
    <row r="302" spans="2:22">
      <c r="B302" s="63" t="s">
        <v>855</v>
      </c>
      <c r="C302" s="64" t="s">
        <v>36</v>
      </c>
      <c r="D302" s="64">
        <v>3</v>
      </c>
      <c r="E302" s="65" t="s">
        <v>1159</v>
      </c>
      <c r="F302" s="64" t="s">
        <v>13</v>
      </c>
      <c r="G302" s="64" t="s">
        <v>813</v>
      </c>
      <c r="H302" s="64" t="s">
        <v>1160</v>
      </c>
      <c r="I302" s="61" t="s">
        <v>1161</v>
      </c>
      <c r="J302" s="64" t="s">
        <v>216</v>
      </c>
      <c r="K302" s="64" t="s">
        <v>46</v>
      </c>
      <c r="L302" s="64" t="s">
        <v>50</v>
      </c>
      <c r="M302" s="64" t="s">
        <v>781</v>
      </c>
      <c r="N302" s="64" t="s">
        <v>50</v>
      </c>
      <c r="O302" s="64" t="s">
        <v>384</v>
      </c>
      <c r="P302" s="64" t="s">
        <v>1162</v>
      </c>
      <c r="Q302" s="77" t="s">
        <v>341</v>
      </c>
      <c r="R302" s="74">
        <v>2</v>
      </c>
      <c r="S302" s="78">
        <v>34.25</v>
      </c>
      <c r="T302" s="75">
        <f t="shared" si="20"/>
        <v>68.5</v>
      </c>
      <c r="U302" s="79">
        <v>89</v>
      </c>
      <c r="V302" s="76">
        <f t="shared" si="21"/>
        <v>178</v>
      </c>
    </row>
    <row r="303" spans="2:22">
      <c r="B303" s="63" t="s">
        <v>855</v>
      </c>
      <c r="C303" s="64" t="s">
        <v>41</v>
      </c>
      <c r="D303" s="64">
        <v>5</v>
      </c>
      <c r="E303" s="65" t="s">
        <v>1163</v>
      </c>
      <c r="F303" s="64" t="s">
        <v>13</v>
      </c>
      <c r="G303" s="64" t="s">
        <v>876</v>
      </c>
      <c r="H303" s="64" t="s">
        <v>1164</v>
      </c>
      <c r="I303" s="61" t="s">
        <v>1165</v>
      </c>
      <c r="J303" s="64" t="s">
        <v>216</v>
      </c>
      <c r="K303" s="64" t="s">
        <v>46</v>
      </c>
      <c r="L303" s="64" t="s">
        <v>50</v>
      </c>
      <c r="M303" s="64" t="s">
        <v>781</v>
      </c>
      <c r="N303" s="64" t="s">
        <v>50</v>
      </c>
      <c r="O303" s="64" t="s">
        <v>921</v>
      </c>
      <c r="P303" s="64" t="s">
        <v>347</v>
      </c>
      <c r="Q303" s="77" t="s">
        <v>341</v>
      </c>
      <c r="R303" s="74">
        <v>12</v>
      </c>
      <c r="S303" s="78">
        <v>34.25</v>
      </c>
      <c r="T303" s="75">
        <f t="shared" si="20"/>
        <v>411</v>
      </c>
      <c r="U303" s="79">
        <v>89</v>
      </c>
      <c r="V303" s="76">
        <f t="shared" si="21"/>
        <v>1068</v>
      </c>
    </row>
    <row r="304" spans="2:22">
      <c r="B304" s="63" t="s">
        <v>855</v>
      </c>
      <c r="C304" s="64" t="s">
        <v>45</v>
      </c>
      <c r="D304" s="64">
        <v>7</v>
      </c>
      <c r="E304" s="65" t="s">
        <v>1166</v>
      </c>
      <c r="F304" s="64" t="s">
        <v>13</v>
      </c>
      <c r="G304" s="64" t="s">
        <v>335</v>
      </c>
      <c r="H304" s="64" t="s">
        <v>1167</v>
      </c>
      <c r="I304" s="61" t="s">
        <v>1168</v>
      </c>
      <c r="J304" s="64" t="s">
        <v>217</v>
      </c>
      <c r="K304" s="64" t="s">
        <v>46</v>
      </c>
      <c r="L304" s="64" t="s">
        <v>50</v>
      </c>
      <c r="M304" s="64" t="s">
        <v>781</v>
      </c>
      <c r="N304" s="64" t="s">
        <v>50</v>
      </c>
      <c r="O304" s="64" t="s">
        <v>384</v>
      </c>
      <c r="P304" s="64" t="s">
        <v>869</v>
      </c>
      <c r="Q304" s="77" t="s">
        <v>341</v>
      </c>
      <c r="R304" s="74">
        <v>7</v>
      </c>
      <c r="S304" s="78">
        <v>22.75</v>
      </c>
      <c r="T304" s="75">
        <f t="shared" si="20"/>
        <v>159.25</v>
      </c>
      <c r="U304" s="79">
        <v>59</v>
      </c>
      <c r="V304" s="76">
        <f t="shared" si="21"/>
        <v>413</v>
      </c>
    </row>
    <row r="305" spans="2:22">
      <c r="B305" s="63" t="s">
        <v>855</v>
      </c>
      <c r="C305" s="64" t="s">
        <v>41</v>
      </c>
      <c r="D305" s="64">
        <v>5</v>
      </c>
      <c r="E305" s="65" t="s">
        <v>1169</v>
      </c>
      <c r="F305" s="64" t="s">
        <v>13</v>
      </c>
      <c r="G305" s="64" t="s">
        <v>335</v>
      </c>
      <c r="H305" s="64" t="s">
        <v>1170</v>
      </c>
      <c r="I305" s="61" t="s">
        <v>1171</v>
      </c>
      <c r="J305" s="64" t="s">
        <v>218</v>
      </c>
      <c r="K305" s="64" t="s">
        <v>46</v>
      </c>
      <c r="L305" s="64" t="s">
        <v>50</v>
      </c>
      <c r="M305" s="64" t="s">
        <v>781</v>
      </c>
      <c r="N305" s="64" t="s">
        <v>50</v>
      </c>
      <c r="O305" s="64" t="s">
        <v>384</v>
      </c>
      <c r="P305" s="64" t="s">
        <v>869</v>
      </c>
      <c r="Q305" s="77" t="s">
        <v>341</v>
      </c>
      <c r="R305" s="74">
        <v>2</v>
      </c>
      <c r="S305" s="78">
        <v>18.75</v>
      </c>
      <c r="T305" s="75">
        <f t="shared" si="20"/>
        <v>37.5</v>
      </c>
      <c r="U305" s="79">
        <v>49</v>
      </c>
      <c r="V305" s="76">
        <f t="shared" si="21"/>
        <v>98</v>
      </c>
    </row>
    <row r="306" spans="2:22">
      <c r="B306" s="63" t="s">
        <v>855</v>
      </c>
      <c r="C306" s="64" t="s">
        <v>43</v>
      </c>
      <c r="D306" s="64">
        <v>6</v>
      </c>
      <c r="E306" s="65" t="s">
        <v>1172</v>
      </c>
      <c r="F306" s="64" t="s">
        <v>13</v>
      </c>
      <c r="G306" s="64" t="s">
        <v>335</v>
      </c>
      <c r="H306" s="64" t="s">
        <v>1173</v>
      </c>
      <c r="I306" s="61" t="s">
        <v>1174</v>
      </c>
      <c r="J306" s="64" t="s">
        <v>219</v>
      </c>
      <c r="K306" s="64" t="s">
        <v>46</v>
      </c>
      <c r="L306" s="64" t="s">
        <v>54</v>
      </c>
      <c r="M306" s="64" t="s">
        <v>781</v>
      </c>
      <c r="N306" s="64" t="s">
        <v>54</v>
      </c>
      <c r="O306" s="64" t="s">
        <v>1175</v>
      </c>
      <c r="P306" s="64" t="s">
        <v>869</v>
      </c>
      <c r="Q306" s="77" t="s">
        <v>341</v>
      </c>
      <c r="R306" s="74">
        <v>1</v>
      </c>
      <c r="S306" s="78">
        <v>115</v>
      </c>
      <c r="T306" s="75">
        <f t="shared" si="20"/>
        <v>115</v>
      </c>
      <c r="U306" s="79">
        <v>299</v>
      </c>
      <c r="V306" s="76">
        <f t="shared" si="21"/>
        <v>299</v>
      </c>
    </row>
    <row r="307" spans="2:22">
      <c r="B307" s="63" t="s">
        <v>1</v>
      </c>
      <c r="C307" s="64" t="s">
        <v>1</v>
      </c>
      <c r="D307" s="64">
        <v>1</v>
      </c>
      <c r="E307" s="65" t="s">
        <v>1176</v>
      </c>
      <c r="F307" s="64" t="s">
        <v>334</v>
      </c>
      <c r="G307" s="64" t="s">
        <v>1177</v>
      </c>
      <c r="H307" s="64" t="s">
        <v>1178</v>
      </c>
      <c r="I307" s="61" t="s">
        <v>1179</v>
      </c>
      <c r="J307" s="64" t="s">
        <v>94</v>
      </c>
      <c r="K307" s="61" t="s">
        <v>55</v>
      </c>
      <c r="L307" s="61" t="s">
        <v>64</v>
      </c>
      <c r="M307" s="61" t="s">
        <v>338</v>
      </c>
      <c r="N307" s="64" t="s">
        <v>346</v>
      </c>
      <c r="O307" s="64" t="s">
        <v>339</v>
      </c>
      <c r="P307" s="64" t="s">
        <v>1180</v>
      </c>
      <c r="Q307" s="77" t="s">
        <v>341</v>
      </c>
      <c r="R307" s="74">
        <v>5</v>
      </c>
      <c r="S307" s="78">
        <v>106</v>
      </c>
      <c r="T307" s="75">
        <f t="shared" si="20"/>
        <v>530</v>
      </c>
      <c r="U307" s="79">
        <v>275</v>
      </c>
      <c r="V307" s="76">
        <f t="shared" si="21"/>
        <v>1375</v>
      </c>
    </row>
    <row r="308" spans="2:22">
      <c r="B308" s="63" t="s">
        <v>1</v>
      </c>
      <c r="C308" s="64" t="s">
        <v>1</v>
      </c>
      <c r="D308" s="64">
        <v>1</v>
      </c>
      <c r="E308" s="65" t="s">
        <v>1181</v>
      </c>
      <c r="F308" s="64" t="s">
        <v>334</v>
      </c>
      <c r="G308" s="64" t="s">
        <v>387</v>
      </c>
      <c r="H308" s="64" t="s">
        <v>1182</v>
      </c>
      <c r="I308" s="61" t="s">
        <v>1183</v>
      </c>
      <c r="J308" s="64" t="s">
        <v>79</v>
      </c>
      <c r="K308" s="61" t="s">
        <v>55</v>
      </c>
      <c r="L308" s="61" t="s">
        <v>64</v>
      </c>
      <c r="M308" s="61" t="s">
        <v>338</v>
      </c>
      <c r="N308" s="64" t="s">
        <v>370</v>
      </c>
      <c r="O308" s="64" t="s">
        <v>339</v>
      </c>
      <c r="P308" s="64" t="s">
        <v>1184</v>
      </c>
      <c r="Q308" s="77" t="s">
        <v>341</v>
      </c>
      <c r="R308" s="74">
        <v>4</v>
      </c>
      <c r="S308" s="78">
        <v>62</v>
      </c>
      <c r="T308" s="75">
        <f t="shared" si="20"/>
        <v>248</v>
      </c>
      <c r="U308" s="79">
        <v>160</v>
      </c>
      <c r="V308" s="76">
        <f t="shared" si="21"/>
        <v>640</v>
      </c>
    </row>
    <row r="309" spans="2:22">
      <c r="B309" s="63" t="s">
        <v>1</v>
      </c>
      <c r="C309" s="64" t="s">
        <v>1</v>
      </c>
      <c r="D309" s="64">
        <v>1</v>
      </c>
      <c r="E309" s="65" t="s">
        <v>1185</v>
      </c>
      <c r="F309" s="64" t="s">
        <v>334</v>
      </c>
      <c r="G309" s="64" t="s">
        <v>373</v>
      </c>
      <c r="H309" s="64" t="s">
        <v>1186</v>
      </c>
      <c r="I309" s="61" t="s">
        <v>1187</v>
      </c>
      <c r="J309" s="64" t="s">
        <v>65</v>
      </c>
      <c r="K309" s="61" t="s">
        <v>55</v>
      </c>
      <c r="L309" s="61" t="s">
        <v>64</v>
      </c>
      <c r="M309" s="61" t="s">
        <v>338</v>
      </c>
      <c r="N309" s="64" t="s">
        <v>346</v>
      </c>
      <c r="O309" s="64" t="s">
        <v>339</v>
      </c>
      <c r="P309" s="64" t="s">
        <v>489</v>
      </c>
      <c r="Q309" s="77" t="s">
        <v>341</v>
      </c>
      <c r="R309" s="74">
        <v>4</v>
      </c>
      <c r="S309" s="78">
        <v>152</v>
      </c>
      <c r="T309" s="75">
        <f t="shared" si="20"/>
        <v>608</v>
      </c>
      <c r="U309" s="79">
        <v>395</v>
      </c>
      <c r="V309" s="76">
        <f t="shared" si="21"/>
        <v>1580</v>
      </c>
    </row>
    <row r="310" spans="2:22">
      <c r="B310" s="63" t="s">
        <v>1</v>
      </c>
      <c r="C310" s="64" t="s">
        <v>1</v>
      </c>
      <c r="D310" s="64">
        <v>1</v>
      </c>
      <c r="E310" s="65" t="s">
        <v>1188</v>
      </c>
      <c r="F310" s="64" t="s">
        <v>334</v>
      </c>
      <c r="G310" s="64" t="s">
        <v>373</v>
      </c>
      <c r="H310" s="64" t="s">
        <v>1189</v>
      </c>
      <c r="I310" s="61" t="s">
        <v>1190</v>
      </c>
      <c r="J310" s="64" t="s">
        <v>66</v>
      </c>
      <c r="K310" s="61" t="s">
        <v>55</v>
      </c>
      <c r="L310" s="61" t="s">
        <v>64</v>
      </c>
      <c r="M310" s="61" t="s">
        <v>338</v>
      </c>
      <c r="N310" s="64" t="s">
        <v>2</v>
      </c>
      <c r="O310" s="64" t="s">
        <v>384</v>
      </c>
      <c r="P310" s="64" t="s">
        <v>1191</v>
      </c>
      <c r="Q310" s="77" t="s">
        <v>341</v>
      </c>
      <c r="R310" s="74">
        <v>2</v>
      </c>
      <c r="S310" s="78">
        <v>113.5</v>
      </c>
      <c r="T310" s="75">
        <f t="shared" si="20"/>
        <v>227</v>
      </c>
      <c r="U310" s="79">
        <v>295</v>
      </c>
      <c r="V310" s="76">
        <f t="shared" si="21"/>
        <v>590</v>
      </c>
    </row>
    <row r="311" spans="2:22">
      <c r="B311" s="63" t="s">
        <v>1</v>
      </c>
      <c r="C311" s="64" t="s">
        <v>1</v>
      </c>
      <c r="D311" s="64">
        <v>1</v>
      </c>
      <c r="E311" s="65" t="s">
        <v>1192</v>
      </c>
      <c r="F311" s="64" t="s">
        <v>334</v>
      </c>
      <c r="G311" s="64" t="s">
        <v>1177</v>
      </c>
      <c r="H311" s="64" t="s">
        <v>1193</v>
      </c>
      <c r="I311" s="61" t="s">
        <v>1194</v>
      </c>
      <c r="J311" s="64" t="s">
        <v>95</v>
      </c>
      <c r="K311" s="61" t="s">
        <v>55</v>
      </c>
      <c r="L311" s="61" t="s">
        <v>64</v>
      </c>
      <c r="M311" s="61" t="s">
        <v>338</v>
      </c>
      <c r="N311" s="64" t="s">
        <v>2</v>
      </c>
      <c r="O311" s="64" t="s">
        <v>339</v>
      </c>
      <c r="P311" s="64" t="s">
        <v>1195</v>
      </c>
      <c r="Q311" s="77" t="s">
        <v>341</v>
      </c>
      <c r="R311" s="74">
        <v>4</v>
      </c>
      <c r="S311" s="78">
        <v>125</v>
      </c>
      <c r="T311" s="75">
        <f t="shared" si="20"/>
        <v>500</v>
      </c>
      <c r="U311" s="79">
        <v>325</v>
      </c>
      <c r="V311" s="76">
        <f t="shared" si="21"/>
        <v>1300</v>
      </c>
    </row>
    <row r="312" spans="2:22">
      <c r="B312" s="63" t="s">
        <v>1</v>
      </c>
      <c r="C312" s="64" t="s">
        <v>1</v>
      </c>
      <c r="D312" s="64">
        <v>1</v>
      </c>
      <c r="E312" s="65" t="s">
        <v>1196</v>
      </c>
      <c r="F312" s="64" t="s">
        <v>334</v>
      </c>
      <c r="G312" s="64" t="s">
        <v>1197</v>
      </c>
      <c r="H312" s="64" t="s">
        <v>1198</v>
      </c>
      <c r="I312" s="61" t="s">
        <v>1199</v>
      </c>
      <c r="J312" s="64" t="s">
        <v>69</v>
      </c>
      <c r="K312" s="61" t="s">
        <v>55</v>
      </c>
      <c r="L312" s="61" t="s">
        <v>64</v>
      </c>
      <c r="M312" s="61" t="s">
        <v>338</v>
      </c>
      <c r="N312" s="64" t="s">
        <v>370</v>
      </c>
      <c r="O312" s="64" t="s">
        <v>339</v>
      </c>
      <c r="P312" s="64" t="s">
        <v>417</v>
      </c>
      <c r="Q312" s="77" t="s">
        <v>341</v>
      </c>
      <c r="R312" s="74">
        <v>3</v>
      </c>
      <c r="S312" s="78">
        <v>37</v>
      </c>
      <c r="T312" s="75">
        <f t="shared" si="20"/>
        <v>111</v>
      </c>
      <c r="U312" s="79">
        <v>95</v>
      </c>
      <c r="V312" s="76">
        <f t="shared" si="21"/>
        <v>285</v>
      </c>
    </row>
    <row r="313" spans="2:22">
      <c r="B313" s="63" t="s">
        <v>1</v>
      </c>
      <c r="C313" s="64" t="s">
        <v>1</v>
      </c>
      <c r="D313" s="64">
        <v>1</v>
      </c>
      <c r="E313" s="65" t="s">
        <v>1200</v>
      </c>
      <c r="F313" s="64" t="s">
        <v>334</v>
      </c>
      <c r="G313" s="64" t="s">
        <v>1197</v>
      </c>
      <c r="H313" s="64" t="s">
        <v>1201</v>
      </c>
      <c r="I313" s="61" t="s">
        <v>1202</v>
      </c>
      <c r="J313" s="64" t="s">
        <v>69</v>
      </c>
      <c r="K313" s="61" t="s">
        <v>55</v>
      </c>
      <c r="L313" s="61" t="s">
        <v>64</v>
      </c>
      <c r="M313" s="61" t="s">
        <v>338</v>
      </c>
      <c r="N313" s="64" t="s">
        <v>370</v>
      </c>
      <c r="O313" s="64" t="s">
        <v>339</v>
      </c>
      <c r="P313" s="64" t="s">
        <v>410</v>
      </c>
      <c r="Q313" s="77" t="s">
        <v>341</v>
      </c>
      <c r="R313" s="74">
        <v>3</v>
      </c>
      <c r="S313" s="78">
        <v>37</v>
      </c>
      <c r="T313" s="75">
        <f t="shared" si="20"/>
        <v>111</v>
      </c>
      <c r="U313" s="79">
        <v>95</v>
      </c>
      <c r="V313" s="76">
        <f t="shared" si="21"/>
        <v>285</v>
      </c>
    </row>
    <row r="314" spans="2:22">
      <c r="B314" s="63" t="s">
        <v>1</v>
      </c>
      <c r="C314" s="64" t="s">
        <v>1</v>
      </c>
      <c r="D314" s="64">
        <v>1</v>
      </c>
      <c r="E314" s="65" t="s">
        <v>1203</v>
      </c>
      <c r="F314" s="64" t="s">
        <v>334</v>
      </c>
      <c r="G314" s="64" t="s">
        <v>1204</v>
      </c>
      <c r="H314" s="64" t="s">
        <v>1205</v>
      </c>
      <c r="I314" s="61" t="s">
        <v>1206</v>
      </c>
      <c r="J314" s="64" t="s">
        <v>78</v>
      </c>
      <c r="K314" s="61" t="s">
        <v>55</v>
      </c>
      <c r="L314" s="61" t="s">
        <v>64</v>
      </c>
      <c r="M314" s="61" t="s">
        <v>338</v>
      </c>
      <c r="N314" s="64" t="s">
        <v>370</v>
      </c>
      <c r="O314" s="64" t="s">
        <v>339</v>
      </c>
      <c r="P314" s="64" t="s">
        <v>1207</v>
      </c>
      <c r="Q314" s="77" t="s">
        <v>341</v>
      </c>
      <c r="R314" s="74">
        <v>3</v>
      </c>
      <c r="S314" s="78">
        <v>48</v>
      </c>
      <c r="T314" s="75">
        <f t="shared" si="20"/>
        <v>144</v>
      </c>
      <c r="U314" s="79">
        <v>125</v>
      </c>
      <c r="V314" s="76">
        <f t="shared" si="21"/>
        <v>375</v>
      </c>
    </row>
    <row r="315" spans="2:22">
      <c r="B315" s="63" t="s">
        <v>1</v>
      </c>
      <c r="C315" s="64" t="s">
        <v>1</v>
      </c>
      <c r="D315" s="64">
        <v>1</v>
      </c>
      <c r="E315" s="65" t="s">
        <v>1208</v>
      </c>
      <c r="F315" s="64" t="s">
        <v>334</v>
      </c>
      <c r="G315" s="64" t="s">
        <v>387</v>
      </c>
      <c r="H315" s="64" t="s">
        <v>1209</v>
      </c>
      <c r="I315" s="61" t="s">
        <v>1210</v>
      </c>
      <c r="J315" s="64" t="s">
        <v>69</v>
      </c>
      <c r="K315" s="61" t="s">
        <v>55</v>
      </c>
      <c r="L315" s="61" t="s">
        <v>64</v>
      </c>
      <c r="M315" s="61" t="s">
        <v>338</v>
      </c>
      <c r="N315" s="64" t="s">
        <v>370</v>
      </c>
      <c r="O315" s="64" t="s">
        <v>339</v>
      </c>
      <c r="P315" s="64" t="s">
        <v>395</v>
      </c>
      <c r="Q315" s="77" t="s">
        <v>341</v>
      </c>
      <c r="R315" s="74">
        <v>3</v>
      </c>
      <c r="S315" s="78">
        <v>37</v>
      </c>
      <c r="T315" s="75">
        <f t="shared" si="20"/>
        <v>111</v>
      </c>
      <c r="U315" s="79">
        <v>95</v>
      </c>
      <c r="V315" s="76">
        <f t="shared" si="21"/>
        <v>285</v>
      </c>
    </row>
    <row r="316" spans="2:22">
      <c r="B316" s="63" t="s">
        <v>1</v>
      </c>
      <c r="C316" s="64" t="s">
        <v>1</v>
      </c>
      <c r="D316" s="64">
        <v>1</v>
      </c>
      <c r="E316" s="65" t="s">
        <v>1211</v>
      </c>
      <c r="F316" s="64" t="s">
        <v>334</v>
      </c>
      <c r="G316" s="64" t="s">
        <v>402</v>
      </c>
      <c r="H316" s="64" t="s">
        <v>1212</v>
      </c>
      <c r="I316" s="61" t="s">
        <v>1213</v>
      </c>
      <c r="J316" s="64" t="s">
        <v>72</v>
      </c>
      <c r="K316" s="61" t="s">
        <v>55</v>
      </c>
      <c r="L316" s="61" t="s">
        <v>64</v>
      </c>
      <c r="M316" s="61" t="s">
        <v>338</v>
      </c>
      <c r="N316" s="64" t="s">
        <v>399</v>
      </c>
      <c r="O316" s="64" t="s">
        <v>339</v>
      </c>
      <c r="P316" s="64" t="s">
        <v>1214</v>
      </c>
      <c r="Q316" s="77" t="s">
        <v>341</v>
      </c>
      <c r="R316" s="74">
        <v>3</v>
      </c>
      <c r="S316" s="78">
        <v>178.75</v>
      </c>
      <c r="T316" s="75">
        <f t="shared" si="20"/>
        <v>536.25</v>
      </c>
      <c r="U316" s="79">
        <v>465</v>
      </c>
      <c r="V316" s="76">
        <f t="shared" si="21"/>
        <v>1395</v>
      </c>
    </row>
    <row r="317" spans="2:22">
      <c r="B317" s="63" t="s">
        <v>1</v>
      </c>
      <c r="C317" s="64" t="s">
        <v>1</v>
      </c>
      <c r="D317" s="64">
        <v>1</v>
      </c>
      <c r="E317" s="65" t="s">
        <v>1215</v>
      </c>
      <c r="F317" s="64" t="s">
        <v>334</v>
      </c>
      <c r="G317" s="64" t="s">
        <v>349</v>
      </c>
      <c r="H317" s="64" t="s">
        <v>1216</v>
      </c>
      <c r="I317" s="61" t="s">
        <v>1217</v>
      </c>
      <c r="J317" s="64" t="s">
        <v>77</v>
      </c>
      <c r="K317" s="61" t="s">
        <v>55</v>
      </c>
      <c r="L317" s="61" t="s">
        <v>64</v>
      </c>
      <c r="M317" s="61" t="s">
        <v>338</v>
      </c>
      <c r="N317" s="64" t="s">
        <v>2</v>
      </c>
      <c r="O317" s="64" t="s">
        <v>339</v>
      </c>
      <c r="P317" s="64" t="s">
        <v>3</v>
      </c>
      <c r="Q317" s="77" t="s">
        <v>341</v>
      </c>
      <c r="R317" s="74">
        <v>3</v>
      </c>
      <c r="S317" s="78">
        <v>190.5</v>
      </c>
      <c r="T317" s="75">
        <f t="shared" si="20"/>
        <v>571.5</v>
      </c>
      <c r="U317" s="79">
        <v>495</v>
      </c>
      <c r="V317" s="76">
        <f t="shared" si="21"/>
        <v>1485</v>
      </c>
    </row>
    <row r="318" spans="2:22">
      <c r="B318" s="63" t="s">
        <v>1</v>
      </c>
      <c r="C318" s="64" t="s">
        <v>1</v>
      </c>
      <c r="D318" s="64">
        <v>1</v>
      </c>
      <c r="E318" s="65" t="s">
        <v>1218</v>
      </c>
      <c r="F318" s="64" t="s">
        <v>334</v>
      </c>
      <c r="G318" s="64" t="s">
        <v>402</v>
      </c>
      <c r="H318" s="64" t="s">
        <v>1219</v>
      </c>
      <c r="I318" s="61" t="s">
        <v>1220</v>
      </c>
      <c r="J318" s="64" t="s">
        <v>73</v>
      </c>
      <c r="K318" s="61" t="s">
        <v>55</v>
      </c>
      <c r="L318" s="61" t="s">
        <v>64</v>
      </c>
      <c r="M318" s="61" t="s">
        <v>338</v>
      </c>
      <c r="N318" s="64" t="s">
        <v>2</v>
      </c>
      <c r="O318" s="64" t="s">
        <v>1221</v>
      </c>
      <c r="P318" s="64" t="s">
        <v>1214</v>
      </c>
      <c r="Q318" s="77" t="s">
        <v>341</v>
      </c>
      <c r="R318" s="74">
        <v>2</v>
      </c>
      <c r="S318" s="78">
        <v>113.5</v>
      </c>
      <c r="T318" s="75">
        <f t="shared" si="20"/>
        <v>227</v>
      </c>
      <c r="U318" s="79">
        <v>295</v>
      </c>
      <c r="V318" s="76">
        <f t="shared" si="21"/>
        <v>590</v>
      </c>
    </row>
    <row r="319" spans="2:22">
      <c r="B319" s="63" t="s">
        <v>1</v>
      </c>
      <c r="C319" s="64" t="s">
        <v>1</v>
      </c>
      <c r="D319" s="64">
        <v>1</v>
      </c>
      <c r="E319" s="65" t="s">
        <v>1222</v>
      </c>
      <c r="F319" s="64" t="s">
        <v>334</v>
      </c>
      <c r="G319" s="64" t="s">
        <v>554</v>
      </c>
      <c r="H319" s="64" t="s">
        <v>1223</v>
      </c>
      <c r="I319" s="61" t="s">
        <v>1224</v>
      </c>
      <c r="J319" s="64" t="s">
        <v>76</v>
      </c>
      <c r="K319" s="61" t="s">
        <v>55</v>
      </c>
      <c r="L319" s="61" t="s">
        <v>64</v>
      </c>
      <c r="M319" s="61" t="s">
        <v>338</v>
      </c>
      <c r="N319" s="64" t="s">
        <v>1225</v>
      </c>
      <c r="O319" s="64" t="s">
        <v>339</v>
      </c>
      <c r="P319" s="64" t="s">
        <v>1214</v>
      </c>
      <c r="Q319" s="77" t="s">
        <v>341</v>
      </c>
      <c r="R319" s="74">
        <v>2</v>
      </c>
      <c r="S319" s="78">
        <v>125</v>
      </c>
      <c r="T319" s="75">
        <f t="shared" si="20"/>
        <v>250</v>
      </c>
      <c r="U319" s="79">
        <v>325</v>
      </c>
      <c r="V319" s="76">
        <f t="shared" si="21"/>
        <v>650</v>
      </c>
    </row>
    <row r="320" spans="2:22">
      <c r="B320" s="63" t="s">
        <v>1</v>
      </c>
      <c r="C320" s="64" t="s">
        <v>1</v>
      </c>
      <c r="D320" s="64">
        <v>1</v>
      </c>
      <c r="E320" s="65" t="s">
        <v>1226</v>
      </c>
      <c r="F320" s="64" t="s">
        <v>334</v>
      </c>
      <c r="G320" s="64" t="s">
        <v>387</v>
      </c>
      <c r="H320" s="64" t="s">
        <v>1227</v>
      </c>
      <c r="I320" s="61" t="s">
        <v>1228</v>
      </c>
      <c r="J320" s="64" t="s">
        <v>81</v>
      </c>
      <c r="K320" s="61" t="s">
        <v>55</v>
      </c>
      <c r="L320" s="61" t="s">
        <v>64</v>
      </c>
      <c r="M320" s="61" t="s">
        <v>338</v>
      </c>
      <c r="N320" s="64" t="s">
        <v>370</v>
      </c>
      <c r="O320" s="64" t="s">
        <v>339</v>
      </c>
      <c r="P320" s="64" t="s">
        <v>1180</v>
      </c>
      <c r="Q320" s="77" t="s">
        <v>341</v>
      </c>
      <c r="R320" s="74">
        <v>2</v>
      </c>
      <c r="S320" s="78">
        <v>19</v>
      </c>
      <c r="T320" s="75">
        <f t="shared" si="20"/>
        <v>38</v>
      </c>
      <c r="U320" s="79">
        <v>50</v>
      </c>
      <c r="V320" s="76">
        <f t="shared" si="21"/>
        <v>100</v>
      </c>
    </row>
    <row r="321" spans="2:22">
      <c r="B321" s="63" t="s">
        <v>1</v>
      </c>
      <c r="C321" s="64" t="s">
        <v>1</v>
      </c>
      <c r="D321" s="64">
        <v>1</v>
      </c>
      <c r="E321" s="65" t="s">
        <v>1229</v>
      </c>
      <c r="F321" s="64" t="s">
        <v>334</v>
      </c>
      <c r="G321" s="64" t="s">
        <v>1230</v>
      </c>
      <c r="H321" s="64" t="s">
        <v>1231</v>
      </c>
      <c r="I321" s="61" t="s">
        <v>1232</v>
      </c>
      <c r="J321" s="64" t="s">
        <v>82</v>
      </c>
      <c r="K321" s="61" t="s">
        <v>55</v>
      </c>
      <c r="L321" s="61" t="s">
        <v>64</v>
      </c>
      <c r="M321" s="61" t="s">
        <v>338</v>
      </c>
      <c r="N321" s="64" t="s">
        <v>370</v>
      </c>
      <c r="O321" s="64" t="s">
        <v>339</v>
      </c>
      <c r="P321" s="64" t="s">
        <v>395</v>
      </c>
      <c r="Q321" s="77" t="s">
        <v>341</v>
      </c>
      <c r="R321" s="74">
        <v>2</v>
      </c>
      <c r="S321" s="78">
        <v>48</v>
      </c>
      <c r="T321" s="75">
        <f t="shared" si="20"/>
        <v>96</v>
      </c>
      <c r="U321" s="79">
        <v>125</v>
      </c>
      <c r="V321" s="76">
        <f t="shared" si="21"/>
        <v>250</v>
      </c>
    </row>
    <row r="322" spans="2:22">
      <c r="B322" s="63" t="s">
        <v>1</v>
      </c>
      <c r="C322" s="64" t="s">
        <v>1</v>
      </c>
      <c r="D322" s="64">
        <v>1</v>
      </c>
      <c r="E322" s="65" t="s">
        <v>1233</v>
      </c>
      <c r="F322" s="64" t="s">
        <v>334</v>
      </c>
      <c r="G322" s="64" t="s">
        <v>367</v>
      </c>
      <c r="H322" s="64" t="s">
        <v>1234</v>
      </c>
      <c r="I322" s="61" t="s">
        <v>1235</v>
      </c>
      <c r="J322" s="64" t="s">
        <v>85</v>
      </c>
      <c r="K322" s="61" t="s">
        <v>55</v>
      </c>
      <c r="L322" s="61" t="s">
        <v>64</v>
      </c>
      <c r="M322" s="61" t="s">
        <v>338</v>
      </c>
      <c r="N322" s="64" t="s">
        <v>370</v>
      </c>
      <c r="O322" s="64" t="s">
        <v>339</v>
      </c>
      <c r="P322" s="64" t="s">
        <v>410</v>
      </c>
      <c r="Q322" s="77" t="s">
        <v>341</v>
      </c>
      <c r="R322" s="74">
        <v>2</v>
      </c>
      <c r="S322" s="78">
        <v>29</v>
      </c>
      <c r="T322" s="75">
        <f t="shared" si="20"/>
        <v>58</v>
      </c>
      <c r="U322" s="79">
        <v>75</v>
      </c>
      <c r="V322" s="76">
        <f t="shared" si="21"/>
        <v>150</v>
      </c>
    </row>
    <row r="323" spans="2:22">
      <c r="B323" s="63" t="s">
        <v>1</v>
      </c>
      <c r="C323" s="64" t="s">
        <v>1</v>
      </c>
      <c r="D323" s="64">
        <v>1</v>
      </c>
      <c r="E323" s="65" t="s">
        <v>1236</v>
      </c>
      <c r="F323" s="64" t="s">
        <v>334</v>
      </c>
      <c r="G323" s="64" t="s">
        <v>1021</v>
      </c>
      <c r="H323" s="64" t="s">
        <v>1237</v>
      </c>
      <c r="I323" s="61" t="s">
        <v>1238</v>
      </c>
      <c r="J323" s="64" t="s">
        <v>87</v>
      </c>
      <c r="K323" s="61" t="s">
        <v>55</v>
      </c>
      <c r="L323" s="61" t="s">
        <v>64</v>
      </c>
      <c r="M323" s="61" t="s">
        <v>338</v>
      </c>
      <c r="N323" s="64" t="s">
        <v>2</v>
      </c>
      <c r="O323" s="64" t="s">
        <v>339</v>
      </c>
      <c r="P323" s="64" t="s">
        <v>1239</v>
      </c>
      <c r="Q323" s="77" t="s">
        <v>341</v>
      </c>
      <c r="R323" s="74">
        <v>2</v>
      </c>
      <c r="S323" s="78">
        <v>106</v>
      </c>
      <c r="T323" s="75">
        <f t="shared" si="20"/>
        <v>212</v>
      </c>
      <c r="U323" s="79">
        <v>275</v>
      </c>
      <c r="V323" s="76">
        <f t="shared" si="21"/>
        <v>550</v>
      </c>
    </row>
    <row r="324" spans="2:22">
      <c r="B324" s="63" t="s">
        <v>1</v>
      </c>
      <c r="C324" s="64" t="s">
        <v>1</v>
      </c>
      <c r="D324" s="64">
        <v>1</v>
      </c>
      <c r="E324" s="65" t="s">
        <v>1240</v>
      </c>
      <c r="F324" s="64" t="s">
        <v>334</v>
      </c>
      <c r="G324" s="64" t="s">
        <v>1147</v>
      </c>
      <c r="H324" s="64" t="s">
        <v>1241</v>
      </c>
      <c r="I324" s="61" t="s">
        <v>1242</v>
      </c>
      <c r="J324" s="64" t="s">
        <v>88</v>
      </c>
      <c r="K324" s="61" t="s">
        <v>55</v>
      </c>
      <c r="L324" s="61" t="s">
        <v>64</v>
      </c>
      <c r="M324" s="61" t="s">
        <v>338</v>
      </c>
      <c r="N324" s="64" t="s">
        <v>399</v>
      </c>
      <c r="O324" s="64" t="s">
        <v>405</v>
      </c>
      <c r="P324" s="64" t="s">
        <v>1243</v>
      </c>
      <c r="Q324" s="77" t="s">
        <v>341</v>
      </c>
      <c r="R324" s="74">
        <v>2</v>
      </c>
      <c r="S324" s="78">
        <v>152</v>
      </c>
      <c r="T324" s="75">
        <f t="shared" si="20"/>
        <v>304</v>
      </c>
      <c r="U324" s="79">
        <v>395</v>
      </c>
      <c r="V324" s="76">
        <f t="shared" si="21"/>
        <v>790</v>
      </c>
    </row>
    <row r="325" spans="2:22">
      <c r="B325" s="63" t="s">
        <v>1</v>
      </c>
      <c r="C325" s="64" t="s">
        <v>1</v>
      </c>
      <c r="D325" s="64">
        <v>1</v>
      </c>
      <c r="E325" s="65" t="s">
        <v>1244</v>
      </c>
      <c r="F325" s="64" t="s">
        <v>334</v>
      </c>
      <c r="G325" s="64" t="s">
        <v>349</v>
      </c>
      <c r="H325" s="64" t="s">
        <v>1245</v>
      </c>
      <c r="I325" s="61" t="s">
        <v>1246</v>
      </c>
      <c r="J325" s="64" t="s">
        <v>89</v>
      </c>
      <c r="K325" s="61" t="s">
        <v>55</v>
      </c>
      <c r="L325" s="61" t="s">
        <v>64</v>
      </c>
      <c r="M325" s="61" t="s">
        <v>338</v>
      </c>
      <c r="N325" s="64" t="s">
        <v>2</v>
      </c>
      <c r="O325" s="64" t="s">
        <v>339</v>
      </c>
      <c r="P325" s="64" t="s">
        <v>1247</v>
      </c>
      <c r="Q325" s="77" t="s">
        <v>341</v>
      </c>
      <c r="R325" s="74">
        <v>2</v>
      </c>
      <c r="S325" s="78">
        <v>152</v>
      </c>
      <c r="T325" s="75">
        <f t="shared" si="20"/>
        <v>304</v>
      </c>
      <c r="U325" s="79">
        <v>395</v>
      </c>
      <c r="V325" s="76">
        <f t="shared" si="21"/>
        <v>790</v>
      </c>
    </row>
    <row r="326" spans="2:22">
      <c r="B326" s="63" t="s">
        <v>1</v>
      </c>
      <c r="C326" s="64" t="s">
        <v>1</v>
      </c>
      <c r="D326" s="64">
        <v>1</v>
      </c>
      <c r="E326" s="65" t="s">
        <v>1248</v>
      </c>
      <c r="F326" s="64" t="s">
        <v>334</v>
      </c>
      <c r="G326" s="64" t="s">
        <v>1177</v>
      </c>
      <c r="H326" s="64" t="s">
        <v>1249</v>
      </c>
      <c r="I326" s="61" t="s">
        <v>1250</v>
      </c>
      <c r="J326" s="64" t="s">
        <v>92</v>
      </c>
      <c r="K326" s="61" t="s">
        <v>55</v>
      </c>
      <c r="L326" s="61" t="s">
        <v>64</v>
      </c>
      <c r="M326" s="61" t="s">
        <v>338</v>
      </c>
      <c r="N326" s="64" t="s">
        <v>399</v>
      </c>
      <c r="O326" s="64" t="s">
        <v>339</v>
      </c>
      <c r="P326" s="64" t="s">
        <v>1214</v>
      </c>
      <c r="Q326" s="77" t="s">
        <v>341</v>
      </c>
      <c r="R326" s="74">
        <v>2</v>
      </c>
      <c r="S326" s="78">
        <v>125</v>
      </c>
      <c r="T326" s="75">
        <f t="shared" si="20"/>
        <v>250</v>
      </c>
      <c r="U326" s="79">
        <v>325</v>
      </c>
      <c r="V326" s="76">
        <f t="shared" si="21"/>
        <v>650</v>
      </c>
    </row>
    <row r="327" spans="2:22">
      <c r="B327" s="63" t="s">
        <v>1</v>
      </c>
      <c r="C327" s="64" t="s">
        <v>1</v>
      </c>
      <c r="D327" s="64">
        <v>1</v>
      </c>
      <c r="E327" s="65" t="s">
        <v>1251</v>
      </c>
      <c r="F327" s="64" t="s">
        <v>334</v>
      </c>
      <c r="G327" s="64" t="s">
        <v>1177</v>
      </c>
      <c r="H327" s="64" t="s">
        <v>1252</v>
      </c>
      <c r="I327" s="61" t="s">
        <v>1253</v>
      </c>
      <c r="J327" s="64" t="s">
        <v>92</v>
      </c>
      <c r="K327" s="61" t="s">
        <v>55</v>
      </c>
      <c r="L327" s="61" t="s">
        <v>64</v>
      </c>
      <c r="M327" s="61" t="s">
        <v>338</v>
      </c>
      <c r="N327" s="64" t="s">
        <v>399</v>
      </c>
      <c r="O327" s="64" t="s">
        <v>339</v>
      </c>
      <c r="P327" s="64" t="s">
        <v>1254</v>
      </c>
      <c r="Q327" s="77" t="s">
        <v>341</v>
      </c>
      <c r="R327" s="74">
        <v>2</v>
      </c>
      <c r="S327" s="78">
        <v>125</v>
      </c>
      <c r="T327" s="75">
        <f t="shared" si="20"/>
        <v>250</v>
      </c>
      <c r="U327" s="79">
        <v>325</v>
      </c>
      <c r="V327" s="76">
        <f t="shared" si="21"/>
        <v>650</v>
      </c>
    </row>
    <row r="328" spans="2:22">
      <c r="B328" s="63" t="s">
        <v>1</v>
      </c>
      <c r="C328" s="64" t="s">
        <v>1</v>
      </c>
      <c r="D328" s="64">
        <v>1</v>
      </c>
      <c r="E328" s="65" t="s">
        <v>1255</v>
      </c>
      <c r="F328" s="64" t="s">
        <v>334</v>
      </c>
      <c r="G328" s="64" t="s">
        <v>1197</v>
      </c>
      <c r="H328" s="64" t="s">
        <v>1256</v>
      </c>
      <c r="I328" s="61" t="s">
        <v>1257</v>
      </c>
      <c r="J328" s="64" t="s">
        <v>70</v>
      </c>
      <c r="K328" s="61" t="s">
        <v>55</v>
      </c>
      <c r="L328" s="61" t="s">
        <v>64</v>
      </c>
      <c r="M328" s="61" t="s">
        <v>338</v>
      </c>
      <c r="N328" s="64" t="s">
        <v>370</v>
      </c>
      <c r="O328" s="64" t="s">
        <v>339</v>
      </c>
      <c r="P328" s="64" t="s">
        <v>417</v>
      </c>
      <c r="Q328" s="77" t="s">
        <v>341</v>
      </c>
      <c r="R328" s="74">
        <v>1</v>
      </c>
      <c r="S328" s="78">
        <v>37</v>
      </c>
      <c r="T328" s="75">
        <f t="shared" si="20"/>
        <v>37</v>
      </c>
      <c r="U328" s="79">
        <v>95</v>
      </c>
      <c r="V328" s="76">
        <f t="shared" si="21"/>
        <v>95</v>
      </c>
    </row>
    <row r="329" spans="2:22">
      <c r="B329" s="63" t="s">
        <v>1</v>
      </c>
      <c r="C329" s="64" t="s">
        <v>1</v>
      </c>
      <c r="D329" s="64">
        <v>1</v>
      </c>
      <c r="E329" s="65" t="s">
        <v>1258</v>
      </c>
      <c r="F329" s="64" t="s">
        <v>334</v>
      </c>
      <c r="G329" s="64" t="s">
        <v>367</v>
      </c>
      <c r="H329" s="64" t="s">
        <v>1259</v>
      </c>
      <c r="I329" s="61" t="s">
        <v>1260</v>
      </c>
      <c r="J329" s="64" t="s">
        <v>83</v>
      </c>
      <c r="K329" s="61" t="s">
        <v>55</v>
      </c>
      <c r="L329" s="61" t="s">
        <v>64</v>
      </c>
      <c r="M329" s="61" t="s">
        <v>338</v>
      </c>
      <c r="N329" s="64" t="s">
        <v>370</v>
      </c>
      <c r="O329" s="64" t="s">
        <v>339</v>
      </c>
      <c r="P329" s="64" t="s">
        <v>410</v>
      </c>
      <c r="Q329" s="77" t="s">
        <v>341</v>
      </c>
      <c r="R329" s="74">
        <v>1</v>
      </c>
      <c r="S329" s="78">
        <v>42</v>
      </c>
      <c r="T329" s="75">
        <f t="shared" si="20"/>
        <v>42</v>
      </c>
      <c r="U329" s="79">
        <v>110</v>
      </c>
      <c r="V329" s="76">
        <f t="shared" si="21"/>
        <v>110</v>
      </c>
    </row>
    <row r="330" spans="2:22">
      <c r="B330" s="63" t="s">
        <v>1</v>
      </c>
      <c r="C330" s="64" t="s">
        <v>1</v>
      </c>
      <c r="D330" s="64">
        <v>1</v>
      </c>
      <c r="E330" s="65" t="s">
        <v>1236</v>
      </c>
      <c r="F330" s="64" t="s">
        <v>334</v>
      </c>
      <c r="G330" s="64" t="s">
        <v>367</v>
      </c>
      <c r="H330" s="64" t="s">
        <v>1261</v>
      </c>
      <c r="I330" s="61" t="s">
        <v>1262</v>
      </c>
      <c r="J330" s="64" t="s">
        <v>87</v>
      </c>
      <c r="K330" s="61" t="s">
        <v>55</v>
      </c>
      <c r="L330" s="61" t="s">
        <v>64</v>
      </c>
      <c r="M330" s="61" t="s">
        <v>338</v>
      </c>
      <c r="N330" s="64" t="s">
        <v>2</v>
      </c>
      <c r="O330" s="64" t="s">
        <v>339</v>
      </c>
      <c r="P330" s="64" t="s">
        <v>1239</v>
      </c>
      <c r="Q330" s="77" t="s">
        <v>341</v>
      </c>
      <c r="R330" s="74">
        <v>1</v>
      </c>
      <c r="S330" s="78">
        <v>106</v>
      </c>
      <c r="T330" s="75">
        <f t="shared" si="20"/>
        <v>106</v>
      </c>
      <c r="U330" s="79">
        <v>275</v>
      </c>
      <c r="V330" s="76">
        <f t="shared" si="21"/>
        <v>275</v>
      </c>
    </row>
    <row r="331" spans="2:22">
      <c r="B331" s="63" t="s">
        <v>1</v>
      </c>
      <c r="C331" s="64" t="s">
        <v>1</v>
      </c>
      <c r="D331" s="64">
        <v>1</v>
      </c>
      <c r="E331" s="65" t="s">
        <v>1263</v>
      </c>
      <c r="F331" s="64" t="s">
        <v>334</v>
      </c>
      <c r="G331" s="64" t="s">
        <v>349</v>
      </c>
      <c r="H331" s="64" t="s">
        <v>1264</v>
      </c>
      <c r="I331" s="61" t="s">
        <v>1265</v>
      </c>
      <c r="J331" s="64" t="s">
        <v>91</v>
      </c>
      <c r="K331" s="61" t="s">
        <v>55</v>
      </c>
      <c r="L331" s="61" t="s">
        <v>64</v>
      </c>
      <c r="M331" s="61" t="s">
        <v>338</v>
      </c>
      <c r="N331" s="64" t="s">
        <v>346</v>
      </c>
      <c r="O331" s="64" t="s">
        <v>339</v>
      </c>
      <c r="P331" s="64" t="s">
        <v>1247</v>
      </c>
      <c r="Q331" s="77" t="s">
        <v>341</v>
      </c>
      <c r="R331" s="74">
        <v>1</v>
      </c>
      <c r="S331" s="78">
        <v>148</v>
      </c>
      <c r="T331" s="75">
        <f t="shared" si="20"/>
        <v>148</v>
      </c>
      <c r="U331" s="79">
        <v>385</v>
      </c>
      <c r="V331" s="76">
        <f t="shared" si="21"/>
        <v>385</v>
      </c>
    </row>
    <row r="332" spans="2:22">
      <c r="B332" s="63" t="s">
        <v>1</v>
      </c>
      <c r="C332" s="64" t="s">
        <v>1</v>
      </c>
      <c r="D332" s="64">
        <v>1</v>
      </c>
      <c r="E332" s="65" t="s">
        <v>1266</v>
      </c>
      <c r="F332" s="64" t="s">
        <v>1267</v>
      </c>
      <c r="G332" s="64" t="s">
        <v>373</v>
      </c>
      <c r="H332" s="64" t="s">
        <v>1268</v>
      </c>
      <c r="I332" s="61" t="s">
        <v>1269</v>
      </c>
      <c r="J332" s="64" t="s">
        <v>96</v>
      </c>
      <c r="K332" s="61" t="s">
        <v>55</v>
      </c>
      <c r="L332" s="61" t="s">
        <v>64</v>
      </c>
      <c r="M332" s="61" t="s">
        <v>338</v>
      </c>
      <c r="N332" s="64" t="s">
        <v>1270</v>
      </c>
      <c r="O332" s="64" t="s">
        <v>384</v>
      </c>
      <c r="P332" s="64" t="s">
        <v>1191</v>
      </c>
      <c r="Q332" s="77" t="s">
        <v>341</v>
      </c>
      <c r="R332" s="74">
        <v>57</v>
      </c>
      <c r="S332" s="78">
        <v>48</v>
      </c>
      <c r="T332" s="75">
        <f t="shared" si="20"/>
        <v>2736</v>
      </c>
      <c r="U332" s="79">
        <v>125</v>
      </c>
      <c r="V332" s="76">
        <f t="shared" si="21"/>
        <v>7125</v>
      </c>
    </row>
    <row r="333" spans="2:22">
      <c r="B333" s="63" t="s">
        <v>1</v>
      </c>
      <c r="C333" s="64" t="s">
        <v>1</v>
      </c>
      <c r="D333" s="64">
        <v>1</v>
      </c>
      <c r="E333" s="65" t="s">
        <v>1271</v>
      </c>
      <c r="F333" s="64" t="s">
        <v>1267</v>
      </c>
      <c r="G333" s="64" t="s">
        <v>373</v>
      </c>
      <c r="H333" s="64" t="s">
        <v>1272</v>
      </c>
      <c r="I333" s="61" t="s">
        <v>1273</v>
      </c>
      <c r="J333" s="64" t="s">
        <v>97</v>
      </c>
      <c r="K333" s="61" t="s">
        <v>55</v>
      </c>
      <c r="L333" s="61" t="s">
        <v>64</v>
      </c>
      <c r="M333" s="61" t="s">
        <v>338</v>
      </c>
      <c r="N333" s="64" t="s">
        <v>1274</v>
      </c>
      <c r="O333" s="64" t="s">
        <v>339</v>
      </c>
      <c r="P333" s="64" t="s">
        <v>417</v>
      </c>
      <c r="Q333" s="77" t="s">
        <v>341</v>
      </c>
      <c r="R333" s="74">
        <v>1</v>
      </c>
      <c r="S333" s="78">
        <v>113.5</v>
      </c>
      <c r="T333" s="75">
        <f t="shared" si="20"/>
        <v>113.5</v>
      </c>
      <c r="U333" s="79">
        <v>295</v>
      </c>
      <c r="V333" s="76">
        <f t="shared" si="21"/>
        <v>295</v>
      </c>
    </row>
    <row r="334" spans="2:22">
      <c r="B334" s="63" t="s">
        <v>1</v>
      </c>
      <c r="C334" s="64" t="s">
        <v>1</v>
      </c>
      <c r="D334" s="64">
        <v>1</v>
      </c>
      <c r="E334" s="65" t="s">
        <v>1275</v>
      </c>
      <c r="F334" s="64" t="s">
        <v>1267</v>
      </c>
      <c r="G334" s="64" t="s">
        <v>373</v>
      </c>
      <c r="H334" s="64" t="s">
        <v>1276</v>
      </c>
      <c r="I334" s="61" t="s">
        <v>1277</v>
      </c>
      <c r="J334" s="64" t="s">
        <v>97</v>
      </c>
      <c r="K334" s="61" t="s">
        <v>55</v>
      </c>
      <c r="L334" s="61" t="s">
        <v>64</v>
      </c>
      <c r="M334" s="61" t="s">
        <v>338</v>
      </c>
      <c r="N334" s="64" t="s">
        <v>1274</v>
      </c>
      <c r="O334" s="64" t="s">
        <v>339</v>
      </c>
      <c r="P334" s="64" t="s">
        <v>1278</v>
      </c>
      <c r="Q334" s="77" t="s">
        <v>341</v>
      </c>
      <c r="R334" s="74">
        <v>3</v>
      </c>
      <c r="S334" s="78">
        <v>113.5</v>
      </c>
      <c r="T334" s="75">
        <f t="shared" si="20"/>
        <v>340.5</v>
      </c>
      <c r="U334" s="79">
        <v>295</v>
      </c>
      <c r="V334" s="76">
        <f t="shared" si="21"/>
        <v>885</v>
      </c>
    </row>
    <row r="335" spans="2:22">
      <c r="B335" s="63" t="s">
        <v>1</v>
      </c>
      <c r="C335" s="64" t="s">
        <v>1</v>
      </c>
      <c r="D335" s="64">
        <v>1</v>
      </c>
      <c r="E335" s="65" t="s">
        <v>1279</v>
      </c>
      <c r="F335" s="64" t="s">
        <v>1267</v>
      </c>
      <c r="G335" s="64" t="s">
        <v>373</v>
      </c>
      <c r="H335" s="64" t="s">
        <v>1280</v>
      </c>
      <c r="I335" s="61" t="s">
        <v>1281</v>
      </c>
      <c r="J335" s="64" t="s">
        <v>98</v>
      </c>
      <c r="K335" s="61" t="s">
        <v>55</v>
      </c>
      <c r="L335" s="61" t="s">
        <v>64</v>
      </c>
      <c r="M335" s="61" t="s">
        <v>338</v>
      </c>
      <c r="N335" s="64" t="s">
        <v>1274</v>
      </c>
      <c r="O335" s="64" t="s">
        <v>358</v>
      </c>
      <c r="P335" s="64" t="s">
        <v>365</v>
      </c>
      <c r="Q335" s="77" t="s">
        <v>341</v>
      </c>
      <c r="R335" s="74">
        <v>1</v>
      </c>
      <c r="S335" s="78">
        <v>125</v>
      </c>
      <c r="T335" s="75">
        <f t="shared" si="20"/>
        <v>125</v>
      </c>
      <c r="U335" s="79">
        <v>325</v>
      </c>
      <c r="V335" s="76">
        <f t="shared" si="21"/>
        <v>325</v>
      </c>
    </row>
    <row r="336" spans="2:22">
      <c r="B336" s="63" t="s">
        <v>1</v>
      </c>
      <c r="C336" s="64" t="s">
        <v>1</v>
      </c>
      <c r="D336" s="64">
        <v>1</v>
      </c>
      <c r="E336" s="65" t="s">
        <v>1282</v>
      </c>
      <c r="F336" s="64" t="s">
        <v>1267</v>
      </c>
      <c r="G336" s="64" t="s">
        <v>373</v>
      </c>
      <c r="H336" s="64" t="s">
        <v>1283</v>
      </c>
      <c r="I336" s="61" t="s">
        <v>1284</v>
      </c>
      <c r="J336" s="64" t="s">
        <v>99</v>
      </c>
      <c r="K336" s="61" t="s">
        <v>55</v>
      </c>
      <c r="L336" s="61" t="s">
        <v>64</v>
      </c>
      <c r="M336" s="61" t="s">
        <v>338</v>
      </c>
      <c r="N336" s="64" t="s">
        <v>1274</v>
      </c>
      <c r="O336" s="64" t="s">
        <v>1285</v>
      </c>
      <c r="P336" s="64" t="s">
        <v>692</v>
      </c>
      <c r="Q336" s="77" t="s">
        <v>341</v>
      </c>
      <c r="R336" s="74">
        <v>5</v>
      </c>
      <c r="S336" s="78">
        <v>113.5</v>
      </c>
      <c r="T336" s="75">
        <f t="shared" si="20"/>
        <v>567.5</v>
      </c>
      <c r="U336" s="79">
        <v>295</v>
      </c>
      <c r="V336" s="76">
        <f t="shared" si="21"/>
        <v>1475</v>
      </c>
    </row>
    <row r="337" spans="2:22">
      <c r="B337" s="63" t="s">
        <v>1</v>
      </c>
      <c r="C337" s="64" t="s">
        <v>1</v>
      </c>
      <c r="D337" s="64">
        <v>1</v>
      </c>
      <c r="E337" s="65" t="s">
        <v>1286</v>
      </c>
      <c r="F337" s="64" t="s">
        <v>1267</v>
      </c>
      <c r="G337" s="64" t="s">
        <v>343</v>
      </c>
      <c r="H337" s="64" t="s">
        <v>1287</v>
      </c>
      <c r="I337" s="61" t="s">
        <v>1288</v>
      </c>
      <c r="J337" s="64" t="s">
        <v>100</v>
      </c>
      <c r="K337" s="61" t="s">
        <v>55</v>
      </c>
      <c r="L337" s="61" t="s">
        <v>64</v>
      </c>
      <c r="M337" s="61" t="s">
        <v>338</v>
      </c>
      <c r="N337" s="64" t="s">
        <v>1274</v>
      </c>
      <c r="O337" s="64" t="s">
        <v>339</v>
      </c>
      <c r="P337" s="64" t="s">
        <v>1289</v>
      </c>
      <c r="Q337" s="77" t="s">
        <v>341</v>
      </c>
      <c r="R337" s="74">
        <v>1</v>
      </c>
      <c r="S337" s="78">
        <v>113.5</v>
      </c>
      <c r="T337" s="75">
        <f t="shared" si="20"/>
        <v>113.5</v>
      </c>
      <c r="U337" s="79">
        <v>295</v>
      </c>
      <c r="V337" s="76">
        <f t="shared" si="21"/>
        <v>295</v>
      </c>
    </row>
    <row r="338" spans="2:22">
      <c r="B338" s="63" t="s">
        <v>1</v>
      </c>
      <c r="C338" s="64" t="s">
        <v>1</v>
      </c>
      <c r="D338" s="64">
        <v>1</v>
      </c>
      <c r="E338" s="65" t="s">
        <v>1290</v>
      </c>
      <c r="F338" s="64" t="s">
        <v>1267</v>
      </c>
      <c r="G338" s="64" t="s">
        <v>343</v>
      </c>
      <c r="H338" s="64" t="s">
        <v>1291</v>
      </c>
      <c r="I338" s="61" t="s">
        <v>1292</v>
      </c>
      <c r="J338" s="64" t="s">
        <v>101</v>
      </c>
      <c r="K338" s="61" t="s">
        <v>55</v>
      </c>
      <c r="L338" s="61" t="s">
        <v>64</v>
      </c>
      <c r="M338" s="61" t="s">
        <v>338</v>
      </c>
      <c r="N338" s="64" t="s">
        <v>363</v>
      </c>
      <c r="O338" s="64" t="s">
        <v>405</v>
      </c>
      <c r="P338" s="64" t="s">
        <v>347</v>
      </c>
      <c r="Q338" s="77" t="s">
        <v>341</v>
      </c>
      <c r="R338" s="74">
        <v>1</v>
      </c>
      <c r="S338" s="78">
        <v>28.75</v>
      </c>
      <c r="T338" s="75">
        <f t="shared" ref="T338:T380" si="22">S338*R338</f>
        <v>28.75</v>
      </c>
      <c r="U338" s="79">
        <v>75</v>
      </c>
      <c r="V338" s="76">
        <f t="shared" ref="V338:V380" si="23">U338*R338</f>
        <v>75</v>
      </c>
    </row>
    <row r="339" spans="2:22">
      <c r="B339" s="63" t="s">
        <v>1</v>
      </c>
      <c r="C339" s="64" t="s">
        <v>1</v>
      </c>
      <c r="D339" s="64">
        <v>1</v>
      </c>
      <c r="E339" s="65" t="s">
        <v>1293</v>
      </c>
      <c r="F339" s="64" t="s">
        <v>1267</v>
      </c>
      <c r="G339" s="64" t="s">
        <v>343</v>
      </c>
      <c r="H339" s="64" t="s">
        <v>1294</v>
      </c>
      <c r="I339" s="61" t="s">
        <v>1295</v>
      </c>
      <c r="J339" s="64" t="s">
        <v>102</v>
      </c>
      <c r="K339" s="61" t="s">
        <v>55</v>
      </c>
      <c r="L339" s="61" t="s">
        <v>64</v>
      </c>
      <c r="M339" s="61" t="s">
        <v>338</v>
      </c>
      <c r="N339" s="64" t="s">
        <v>1274</v>
      </c>
      <c r="O339" s="64" t="s">
        <v>441</v>
      </c>
      <c r="P339" s="64" t="s">
        <v>1296</v>
      </c>
      <c r="Q339" s="77" t="s">
        <v>341</v>
      </c>
      <c r="R339" s="74">
        <v>4</v>
      </c>
      <c r="S339" s="78">
        <v>75</v>
      </c>
      <c r="T339" s="75">
        <f t="shared" si="22"/>
        <v>300</v>
      </c>
      <c r="U339" s="79">
        <v>195</v>
      </c>
      <c r="V339" s="76">
        <f t="shared" si="23"/>
        <v>780</v>
      </c>
    </row>
    <row r="340" spans="2:22">
      <c r="B340" s="63" t="s">
        <v>1</v>
      </c>
      <c r="C340" s="64" t="s">
        <v>1</v>
      </c>
      <c r="D340" s="64">
        <v>1</v>
      </c>
      <c r="E340" s="65" t="s">
        <v>1297</v>
      </c>
      <c r="F340" s="64" t="s">
        <v>1267</v>
      </c>
      <c r="G340" s="64" t="s">
        <v>343</v>
      </c>
      <c r="H340" s="64" t="s">
        <v>1298</v>
      </c>
      <c r="I340" s="61" t="s">
        <v>1299</v>
      </c>
      <c r="J340" s="64" t="s">
        <v>103</v>
      </c>
      <c r="K340" s="61" t="s">
        <v>55</v>
      </c>
      <c r="L340" s="61" t="s">
        <v>64</v>
      </c>
      <c r="M340" s="61" t="s">
        <v>338</v>
      </c>
      <c r="N340" s="64" t="s">
        <v>363</v>
      </c>
      <c r="O340" s="64" t="s">
        <v>405</v>
      </c>
      <c r="P340" s="64" t="s">
        <v>400</v>
      </c>
      <c r="Q340" s="77" t="s">
        <v>341</v>
      </c>
      <c r="R340" s="74">
        <v>2</v>
      </c>
      <c r="S340" s="78">
        <v>57.75</v>
      </c>
      <c r="T340" s="75">
        <f t="shared" si="22"/>
        <v>115.5</v>
      </c>
      <c r="U340" s="79">
        <v>150</v>
      </c>
      <c r="V340" s="76">
        <f t="shared" si="23"/>
        <v>300</v>
      </c>
    </row>
    <row r="341" spans="2:22">
      <c r="B341" s="63" t="s">
        <v>1</v>
      </c>
      <c r="C341" s="64" t="s">
        <v>1</v>
      </c>
      <c r="D341" s="64">
        <v>1</v>
      </c>
      <c r="E341" s="65" t="s">
        <v>1300</v>
      </c>
      <c r="F341" s="64" t="s">
        <v>1267</v>
      </c>
      <c r="G341" s="64" t="s">
        <v>1021</v>
      </c>
      <c r="H341" s="64" t="s">
        <v>1301</v>
      </c>
      <c r="I341" s="61" t="s">
        <v>1302</v>
      </c>
      <c r="J341" s="64" t="s">
        <v>104</v>
      </c>
      <c r="K341" s="61" t="s">
        <v>55</v>
      </c>
      <c r="L341" s="61" t="s">
        <v>64</v>
      </c>
      <c r="M341" s="61" t="s">
        <v>338</v>
      </c>
      <c r="N341" s="64" t="s">
        <v>1303</v>
      </c>
      <c r="O341" s="64" t="s">
        <v>339</v>
      </c>
      <c r="P341" s="64" t="s">
        <v>1304</v>
      </c>
      <c r="Q341" s="77" t="s">
        <v>341</v>
      </c>
      <c r="R341" s="74">
        <v>51</v>
      </c>
      <c r="S341" s="78">
        <v>10</v>
      </c>
      <c r="T341" s="75">
        <f t="shared" si="22"/>
        <v>510</v>
      </c>
      <c r="U341" s="79">
        <v>26</v>
      </c>
      <c r="V341" s="76">
        <f t="shared" si="23"/>
        <v>1326</v>
      </c>
    </row>
    <row r="342" spans="2:22">
      <c r="B342" s="63" t="s">
        <v>1</v>
      </c>
      <c r="C342" s="64" t="s">
        <v>1</v>
      </c>
      <c r="D342" s="64">
        <v>1</v>
      </c>
      <c r="E342" s="65" t="s">
        <v>1305</v>
      </c>
      <c r="F342" s="64" t="s">
        <v>1267</v>
      </c>
      <c r="G342" s="64" t="s">
        <v>343</v>
      </c>
      <c r="H342" s="64" t="s">
        <v>1306</v>
      </c>
      <c r="I342" s="61" t="s">
        <v>1307</v>
      </c>
      <c r="J342" s="64" t="s">
        <v>105</v>
      </c>
      <c r="K342" s="61" t="s">
        <v>55</v>
      </c>
      <c r="L342" s="61" t="s">
        <v>64</v>
      </c>
      <c r="M342" s="61" t="s">
        <v>338</v>
      </c>
      <c r="N342" s="64" t="s">
        <v>1303</v>
      </c>
      <c r="O342" s="64" t="s">
        <v>339</v>
      </c>
      <c r="P342" s="64" t="s">
        <v>371</v>
      </c>
      <c r="Q342" s="77" t="s">
        <v>341</v>
      </c>
      <c r="R342" s="74">
        <v>120</v>
      </c>
      <c r="S342" s="78">
        <v>3.75</v>
      </c>
      <c r="T342" s="75">
        <f t="shared" si="22"/>
        <v>450</v>
      </c>
      <c r="U342" s="79">
        <v>10</v>
      </c>
      <c r="V342" s="76">
        <f t="shared" si="23"/>
        <v>1200</v>
      </c>
    </row>
    <row r="343" spans="2:22">
      <c r="B343" s="63" t="s">
        <v>1</v>
      </c>
      <c r="C343" s="64" t="s">
        <v>1</v>
      </c>
      <c r="D343" s="64">
        <v>1</v>
      </c>
      <c r="E343" s="65" t="s">
        <v>1308</v>
      </c>
      <c r="F343" s="64" t="s">
        <v>1267</v>
      </c>
      <c r="G343" s="64" t="s">
        <v>355</v>
      </c>
      <c r="H343" s="64" t="s">
        <v>1309</v>
      </c>
      <c r="I343" s="61" t="s">
        <v>1310</v>
      </c>
      <c r="J343" s="64" t="s">
        <v>106</v>
      </c>
      <c r="K343" s="61" t="s">
        <v>55</v>
      </c>
      <c r="L343" s="61" t="s">
        <v>64</v>
      </c>
      <c r="M343" s="61" t="s">
        <v>338</v>
      </c>
      <c r="N343" s="64" t="s">
        <v>1303</v>
      </c>
      <c r="O343" s="64" t="s">
        <v>339</v>
      </c>
      <c r="P343" s="64" t="s">
        <v>1311</v>
      </c>
      <c r="Q343" s="77" t="s">
        <v>341</v>
      </c>
      <c r="R343" s="74">
        <v>6</v>
      </c>
      <c r="S343" s="78">
        <v>3.75</v>
      </c>
      <c r="T343" s="75">
        <f t="shared" si="22"/>
        <v>22.5</v>
      </c>
      <c r="U343" s="79">
        <v>10</v>
      </c>
      <c r="V343" s="76">
        <f t="shared" si="23"/>
        <v>60</v>
      </c>
    </row>
    <row r="344" spans="2:22">
      <c r="B344" s="63" t="s">
        <v>1</v>
      </c>
      <c r="C344" s="64" t="s">
        <v>1</v>
      </c>
      <c r="D344" s="64">
        <v>1</v>
      </c>
      <c r="E344" s="65" t="s">
        <v>1312</v>
      </c>
      <c r="F344" s="64" t="s">
        <v>1267</v>
      </c>
      <c r="G344" s="64" t="s">
        <v>343</v>
      </c>
      <c r="H344" s="64" t="s">
        <v>1313</v>
      </c>
      <c r="I344" s="61" t="s">
        <v>1314</v>
      </c>
      <c r="J344" s="64" t="s">
        <v>107</v>
      </c>
      <c r="K344" s="61" t="s">
        <v>55</v>
      </c>
      <c r="L344" s="61" t="s">
        <v>64</v>
      </c>
      <c r="M344" s="61" t="s">
        <v>338</v>
      </c>
      <c r="N344" s="64" t="s">
        <v>1274</v>
      </c>
      <c r="O344" s="64" t="s">
        <v>339</v>
      </c>
      <c r="P344" s="64" t="s">
        <v>417</v>
      </c>
      <c r="Q344" s="77" t="s">
        <v>341</v>
      </c>
      <c r="R344" s="74">
        <v>944</v>
      </c>
      <c r="S344" s="78">
        <v>90.5</v>
      </c>
      <c r="T344" s="75">
        <f t="shared" si="22"/>
        <v>85432</v>
      </c>
      <c r="U344" s="79">
        <v>235</v>
      </c>
      <c r="V344" s="76">
        <f t="shared" si="23"/>
        <v>221840</v>
      </c>
    </row>
    <row r="345" spans="2:22">
      <c r="B345" s="63" t="s">
        <v>1</v>
      </c>
      <c r="C345" s="64" t="s">
        <v>1</v>
      </c>
      <c r="D345" s="64">
        <v>1</v>
      </c>
      <c r="E345" s="65" t="s">
        <v>1315</v>
      </c>
      <c r="F345" s="64" t="s">
        <v>1267</v>
      </c>
      <c r="G345" s="64" t="s">
        <v>335</v>
      </c>
      <c r="H345" s="64" t="s">
        <v>1316</v>
      </c>
      <c r="I345" s="61" t="s">
        <v>1317</v>
      </c>
      <c r="J345" s="64" t="s">
        <v>108</v>
      </c>
      <c r="K345" s="61" t="s">
        <v>55</v>
      </c>
      <c r="L345" s="61" t="s">
        <v>64</v>
      </c>
      <c r="M345" s="61" t="s">
        <v>338</v>
      </c>
      <c r="N345" s="64" t="s">
        <v>1274</v>
      </c>
      <c r="O345" s="64" t="s">
        <v>1285</v>
      </c>
      <c r="P345" s="64" t="s">
        <v>573</v>
      </c>
      <c r="Q345" s="77" t="s">
        <v>341</v>
      </c>
      <c r="R345" s="74">
        <v>8</v>
      </c>
      <c r="S345" s="78">
        <v>102</v>
      </c>
      <c r="T345" s="75">
        <f t="shared" si="22"/>
        <v>816</v>
      </c>
      <c r="U345" s="79">
        <v>265</v>
      </c>
      <c r="V345" s="76">
        <f t="shared" si="23"/>
        <v>2120</v>
      </c>
    </row>
    <row r="346" spans="2:22">
      <c r="B346" s="63" t="s">
        <v>1</v>
      </c>
      <c r="C346" s="64" t="s">
        <v>1</v>
      </c>
      <c r="D346" s="64">
        <v>1</v>
      </c>
      <c r="E346" s="65" t="s">
        <v>1318</v>
      </c>
      <c r="F346" s="64" t="s">
        <v>1267</v>
      </c>
      <c r="G346" s="64" t="s">
        <v>343</v>
      </c>
      <c r="H346" s="64" t="s">
        <v>1319</v>
      </c>
      <c r="I346" s="61" t="s">
        <v>1320</v>
      </c>
      <c r="J346" s="64" t="s">
        <v>109</v>
      </c>
      <c r="K346" s="61" t="s">
        <v>55</v>
      </c>
      <c r="L346" s="61" t="s">
        <v>64</v>
      </c>
      <c r="M346" s="61" t="s">
        <v>338</v>
      </c>
      <c r="N346" s="64" t="s">
        <v>1274</v>
      </c>
      <c r="O346" s="64" t="s">
        <v>339</v>
      </c>
      <c r="P346" s="64" t="s">
        <v>1321</v>
      </c>
      <c r="Q346" s="77" t="s">
        <v>341</v>
      </c>
      <c r="R346" s="74">
        <v>190</v>
      </c>
      <c r="S346" s="78">
        <v>96.25</v>
      </c>
      <c r="T346" s="75">
        <f t="shared" si="22"/>
        <v>18287.5</v>
      </c>
      <c r="U346" s="79">
        <v>250</v>
      </c>
      <c r="V346" s="76">
        <f t="shared" si="23"/>
        <v>47500</v>
      </c>
    </row>
    <row r="347" spans="2:22">
      <c r="B347" s="63" t="s">
        <v>1</v>
      </c>
      <c r="C347" s="64" t="s">
        <v>1</v>
      </c>
      <c r="D347" s="64">
        <v>1</v>
      </c>
      <c r="E347" s="65" t="s">
        <v>1322</v>
      </c>
      <c r="F347" s="64" t="s">
        <v>1267</v>
      </c>
      <c r="G347" s="64" t="s">
        <v>343</v>
      </c>
      <c r="H347" s="64" t="s">
        <v>1323</v>
      </c>
      <c r="I347" s="61" t="s">
        <v>1324</v>
      </c>
      <c r="J347" s="64" t="s">
        <v>110</v>
      </c>
      <c r="K347" s="61" t="s">
        <v>55</v>
      </c>
      <c r="L347" s="61" t="s">
        <v>64</v>
      </c>
      <c r="M347" s="61" t="s">
        <v>338</v>
      </c>
      <c r="N347" s="64" t="s">
        <v>1274</v>
      </c>
      <c r="O347" s="64" t="s">
        <v>339</v>
      </c>
      <c r="P347" s="64" t="s">
        <v>1296</v>
      </c>
      <c r="Q347" s="77" t="s">
        <v>341</v>
      </c>
      <c r="R347" s="74">
        <v>80</v>
      </c>
      <c r="S347" s="78">
        <v>96.25</v>
      </c>
      <c r="T347" s="75">
        <f t="shared" si="22"/>
        <v>7700</v>
      </c>
      <c r="U347" s="79">
        <v>250</v>
      </c>
      <c r="V347" s="76">
        <f t="shared" si="23"/>
        <v>20000</v>
      </c>
    </row>
    <row r="348" spans="2:22">
      <c r="B348" s="63" t="s">
        <v>1</v>
      </c>
      <c r="C348" s="64" t="s">
        <v>1</v>
      </c>
      <c r="D348" s="64">
        <v>1</v>
      </c>
      <c r="E348" s="65" t="s">
        <v>1325</v>
      </c>
      <c r="F348" s="64" t="s">
        <v>1267</v>
      </c>
      <c r="G348" s="64" t="s">
        <v>355</v>
      </c>
      <c r="H348" s="64" t="s">
        <v>1326</v>
      </c>
      <c r="I348" s="61" t="s">
        <v>1327</v>
      </c>
      <c r="J348" s="64" t="s">
        <v>111</v>
      </c>
      <c r="K348" s="61" t="s">
        <v>55</v>
      </c>
      <c r="L348" s="61" t="s">
        <v>64</v>
      </c>
      <c r="M348" s="61" t="s">
        <v>338</v>
      </c>
      <c r="N348" s="64" t="s">
        <v>1274</v>
      </c>
      <c r="O348" s="64" t="s">
        <v>1328</v>
      </c>
      <c r="P348" s="64" t="s">
        <v>1329</v>
      </c>
      <c r="Q348" s="77" t="s">
        <v>341</v>
      </c>
      <c r="R348" s="74">
        <v>2</v>
      </c>
      <c r="S348" s="78">
        <v>96.25</v>
      </c>
      <c r="T348" s="75">
        <f t="shared" si="22"/>
        <v>192.5</v>
      </c>
      <c r="U348" s="79">
        <v>250</v>
      </c>
      <c r="V348" s="76">
        <f t="shared" si="23"/>
        <v>500</v>
      </c>
    </row>
    <row r="349" spans="2:22">
      <c r="B349" s="63" t="s">
        <v>1</v>
      </c>
      <c r="C349" s="64" t="s">
        <v>1</v>
      </c>
      <c r="D349" s="64">
        <v>1</v>
      </c>
      <c r="E349" s="65" t="s">
        <v>1330</v>
      </c>
      <c r="F349" s="64" t="s">
        <v>1267</v>
      </c>
      <c r="G349" s="64" t="s">
        <v>355</v>
      </c>
      <c r="H349" s="64" t="s">
        <v>1331</v>
      </c>
      <c r="I349" s="61" t="s">
        <v>1332</v>
      </c>
      <c r="J349" s="64" t="s">
        <v>111</v>
      </c>
      <c r="K349" s="61" t="s">
        <v>55</v>
      </c>
      <c r="L349" s="61" t="s">
        <v>64</v>
      </c>
      <c r="M349" s="61" t="s">
        <v>338</v>
      </c>
      <c r="N349" s="64" t="s">
        <v>1274</v>
      </c>
      <c r="O349" s="64" t="s">
        <v>1328</v>
      </c>
      <c r="P349" s="64" t="s">
        <v>1333</v>
      </c>
      <c r="Q349" s="77" t="s">
        <v>341</v>
      </c>
      <c r="R349" s="74">
        <v>1</v>
      </c>
      <c r="S349" s="78">
        <v>96.25</v>
      </c>
      <c r="T349" s="75">
        <f t="shared" si="22"/>
        <v>96.25</v>
      </c>
      <c r="U349" s="79">
        <v>250</v>
      </c>
      <c r="V349" s="76">
        <f t="shared" si="23"/>
        <v>250</v>
      </c>
    </row>
    <row r="350" spans="2:22">
      <c r="B350" s="63" t="s">
        <v>1</v>
      </c>
      <c r="C350" s="64" t="s">
        <v>1</v>
      </c>
      <c r="D350" s="64">
        <v>1</v>
      </c>
      <c r="E350" s="65" t="s">
        <v>1334</v>
      </c>
      <c r="F350" s="64" t="s">
        <v>1267</v>
      </c>
      <c r="G350" s="64" t="s">
        <v>355</v>
      </c>
      <c r="H350" s="64" t="s">
        <v>1335</v>
      </c>
      <c r="I350" s="61" t="s">
        <v>1336</v>
      </c>
      <c r="J350" s="64" t="s">
        <v>112</v>
      </c>
      <c r="K350" s="61" t="s">
        <v>55</v>
      </c>
      <c r="L350" s="61" t="s">
        <v>64</v>
      </c>
      <c r="M350" s="61" t="s">
        <v>338</v>
      </c>
      <c r="N350" s="64" t="s">
        <v>1303</v>
      </c>
      <c r="O350" s="64" t="s">
        <v>339</v>
      </c>
      <c r="P350" s="64" t="s">
        <v>1337</v>
      </c>
      <c r="Q350" s="77" t="s">
        <v>341</v>
      </c>
      <c r="R350" s="74">
        <v>7</v>
      </c>
      <c r="S350" s="78">
        <v>25</v>
      </c>
      <c r="T350" s="75">
        <f t="shared" si="22"/>
        <v>175</v>
      </c>
      <c r="U350" s="79">
        <v>65</v>
      </c>
      <c r="V350" s="76">
        <f t="shared" si="23"/>
        <v>455</v>
      </c>
    </row>
    <row r="351" spans="2:22">
      <c r="B351" s="63" t="s">
        <v>1</v>
      </c>
      <c r="C351" s="64" t="s">
        <v>1</v>
      </c>
      <c r="D351" s="64">
        <v>1</v>
      </c>
      <c r="E351" s="65" t="s">
        <v>1338</v>
      </c>
      <c r="F351" s="64" t="s">
        <v>1267</v>
      </c>
      <c r="G351" s="64" t="s">
        <v>355</v>
      </c>
      <c r="H351" s="64" t="s">
        <v>1339</v>
      </c>
      <c r="I351" s="61" t="s">
        <v>1340</v>
      </c>
      <c r="J351" s="64" t="s">
        <v>113</v>
      </c>
      <c r="K351" s="61" t="s">
        <v>55</v>
      </c>
      <c r="L351" s="61" t="s">
        <v>64</v>
      </c>
      <c r="M351" s="61" t="s">
        <v>338</v>
      </c>
      <c r="N351" s="64" t="s">
        <v>363</v>
      </c>
      <c r="O351" s="64" t="s">
        <v>358</v>
      </c>
      <c r="P351" s="64" t="s">
        <v>1341</v>
      </c>
      <c r="Q351" s="77" t="s">
        <v>341</v>
      </c>
      <c r="R351" s="74">
        <v>21</v>
      </c>
      <c r="S351" s="78">
        <v>57.75</v>
      </c>
      <c r="T351" s="75">
        <f t="shared" si="22"/>
        <v>1212.75</v>
      </c>
      <c r="U351" s="79">
        <v>150</v>
      </c>
      <c r="V351" s="76">
        <f t="shared" si="23"/>
        <v>3150</v>
      </c>
    </row>
    <row r="352" spans="2:22">
      <c r="B352" s="63" t="s">
        <v>1</v>
      </c>
      <c r="C352" s="64" t="s">
        <v>1</v>
      </c>
      <c r="D352" s="64">
        <v>1</v>
      </c>
      <c r="E352" s="65" t="s">
        <v>1342</v>
      </c>
      <c r="F352" s="64" t="s">
        <v>1267</v>
      </c>
      <c r="G352" s="64" t="s">
        <v>373</v>
      </c>
      <c r="H352" s="64" t="s">
        <v>1343</v>
      </c>
      <c r="I352" s="61" t="s">
        <v>1344</v>
      </c>
      <c r="J352" s="64" t="s">
        <v>113</v>
      </c>
      <c r="K352" s="61" t="s">
        <v>55</v>
      </c>
      <c r="L352" s="61" t="s">
        <v>64</v>
      </c>
      <c r="M352" s="61" t="s">
        <v>338</v>
      </c>
      <c r="N352" s="64" t="s">
        <v>363</v>
      </c>
      <c r="O352" s="64" t="s">
        <v>358</v>
      </c>
      <c r="P352" s="64" t="s">
        <v>1345</v>
      </c>
      <c r="Q352" s="77" t="s">
        <v>341</v>
      </c>
      <c r="R352" s="74">
        <v>9</v>
      </c>
      <c r="S352" s="78">
        <v>57.75</v>
      </c>
      <c r="T352" s="75">
        <f t="shared" si="22"/>
        <v>519.75</v>
      </c>
      <c r="U352" s="79">
        <v>150</v>
      </c>
      <c r="V352" s="76">
        <f t="shared" si="23"/>
        <v>1350</v>
      </c>
    </row>
    <row r="353" spans="2:22">
      <c r="B353" s="63" t="s">
        <v>1</v>
      </c>
      <c r="C353" s="64" t="s">
        <v>1</v>
      </c>
      <c r="D353" s="64">
        <v>1</v>
      </c>
      <c r="E353" s="65" t="s">
        <v>1346</v>
      </c>
      <c r="F353" s="64" t="s">
        <v>1267</v>
      </c>
      <c r="G353" s="64" t="s">
        <v>355</v>
      </c>
      <c r="H353" s="64" t="s">
        <v>1347</v>
      </c>
      <c r="I353" s="61" t="s">
        <v>1348</v>
      </c>
      <c r="J353" s="64" t="s">
        <v>113</v>
      </c>
      <c r="K353" s="61" t="s">
        <v>55</v>
      </c>
      <c r="L353" s="61" t="s">
        <v>64</v>
      </c>
      <c r="M353" s="61" t="s">
        <v>338</v>
      </c>
      <c r="N353" s="64" t="s">
        <v>363</v>
      </c>
      <c r="O353" s="64" t="s">
        <v>358</v>
      </c>
      <c r="P353" s="64" t="s">
        <v>365</v>
      </c>
      <c r="Q353" s="77" t="s">
        <v>341</v>
      </c>
      <c r="R353" s="74">
        <v>4</v>
      </c>
      <c r="S353" s="78">
        <v>57.75</v>
      </c>
      <c r="T353" s="75">
        <f t="shared" si="22"/>
        <v>231</v>
      </c>
      <c r="U353" s="79">
        <v>150</v>
      </c>
      <c r="V353" s="76">
        <f t="shared" si="23"/>
        <v>600</v>
      </c>
    </row>
    <row r="354" spans="2:22">
      <c r="B354" s="63" t="s">
        <v>1</v>
      </c>
      <c r="C354" s="64" t="s">
        <v>1</v>
      </c>
      <c r="D354" s="64">
        <v>1</v>
      </c>
      <c r="E354" s="65" t="s">
        <v>1346</v>
      </c>
      <c r="F354" s="64" t="s">
        <v>1267</v>
      </c>
      <c r="G354" s="64" t="s">
        <v>373</v>
      </c>
      <c r="H354" s="64" t="s">
        <v>1349</v>
      </c>
      <c r="I354" s="61" t="s">
        <v>1350</v>
      </c>
      <c r="J354" s="64" t="s">
        <v>113</v>
      </c>
      <c r="K354" s="61" t="s">
        <v>55</v>
      </c>
      <c r="L354" s="61" t="s">
        <v>64</v>
      </c>
      <c r="M354" s="61" t="s">
        <v>338</v>
      </c>
      <c r="N354" s="64" t="s">
        <v>363</v>
      </c>
      <c r="O354" s="64" t="s">
        <v>358</v>
      </c>
      <c r="P354" s="64" t="s">
        <v>365</v>
      </c>
      <c r="Q354" s="77" t="s">
        <v>341</v>
      </c>
      <c r="R354" s="74">
        <v>37</v>
      </c>
      <c r="S354" s="78">
        <v>57.75</v>
      </c>
      <c r="T354" s="75">
        <f t="shared" si="22"/>
        <v>2136.75</v>
      </c>
      <c r="U354" s="79">
        <v>150</v>
      </c>
      <c r="V354" s="76">
        <f t="shared" si="23"/>
        <v>5550</v>
      </c>
    </row>
    <row r="355" spans="2:22">
      <c r="B355" s="63" t="s">
        <v>1</v>
      </c>
      <c r="C355" s="64" t="s">
        <v>1</v>
      </c>
      <c r="D355" s="64">
        <v>1</v>
      </c>
      <c r="E355" s="65" t="s">
        <v>1351</v>
      </c>
      <c r="F355" s="64" t="s">
        <v>1267</v>
      </c>
      <c r="G355" s="64" t="s">
        <v>355</v>
      </c>
      <c r="H355" s="64" t="s">
        <v>1352</v>
      </c>
      <c r="I355" s="61" t="s">
        <v>1353</v>
      </c>
      <c r="J355" s="64" t="s">
        <v>113</v>
      </c>
      <c r="K355" s="61" t="s">
        <v>55</v>
      </c>
      <c r="L355" s="61" t="s">
        <v>64</v>
      </c>
      <c r="M355" s="61" t="s">
        <v>338</v>
      </c>
      <c r="N355" s="64" t="s">
        <v>363</v>
      </c>
      <c r="O355" s="64" t="s">
        <v>358</v>
      </c>
      <c r="P355" s="64" t="s">
        <v>1354</v>
      </c>
      <c r="Q355" s="77" t="s">
        <v>341</v>
      </c>
      <c r="R355" s="74">
        <v>4</v>
      </c>
      <c r="S355" s="78">
        <v>57.75</v>
      </c>
      <c r="T355" s="75">
        <f t="shared" si="22"/>
        <v>231</v>
      </c>
      <c r="U355" s="79">
        <v>150</v>
      </c>
      <c r="V355" s="76">
        <f t="shared" si="23"/>
        <v>600</v>
      </c>
    </row>
    <row r="356" spans="2:22">
      <c r="B356" s="63" t="s">
        <v>1</v>
      </c>
      <c r="C356" s="64" t="s">
        <v>1</v>
      </c>
      <c r="D356" s="64">
        <v>1</v>
      </c>
      <c r="E356" s="65" t="s">
        <v>1355</v>
      </c>
      <c r="F356" s="64" t="s">
        <v>1267</v>
      </c>
      <c r="G356" s="64" t="s">
        <v>343</v>
      </c>
      <c r="H356" s="64" t="s">
        <v>1356</v>
      </c>
      <c r="I356" s="61" t="s">
        <v>1357</v>
      </c>
      <c r="J356" s="64" t="s">
        <v>114</v>
      </c>
      <c r="K356" s="61" t="s">
        <v>55</v>
      </c>
      <c r="L356" s="61" t="s">
        <v>64</v>
      </c>
      <c r="M356" s="61" t="s">
        <v>338</v>
      </c>
      <c r="N356" s="64" t="s">
        <v>1274</v>
      </c>
      <c r="O356" s="64" t="s">
        <v>339</v>
      </c>
      <c r="P356" s="64" t="s">
        <v>400</v>
      </c>
      <c r="Q356" s="77" t="s">
        <v>341</v>
      </c>
      <c r="R356" s="74">
        <v>6</v>
      </c>
      <c r="S356" s="78">
        <v>113.5</v>
      </c>
      <c r="T356" s="75">
        <f t="shared" si="22"/>
        <v>681</v>
      </c>
      <c r="U356" s="79">
        <v>295</v>
      </c>
      <c r="V356" s="76">
        <f t="shared" si="23"/>
        <v>1770</v>
      </c>
    </row>
    <row r="357" spans="2:22">
      <c r="B357" s="63" t="s">
        <v>1</v>
      </c>
      <c r="C357" s="64" t="s">
        <v>1</v>
      </c>
      <c r="D357" s="64">
        <v>1</v>
      </c>
      <c r="E357" s="65" t="s">
        <v>1358</v>
      </c>
      <c r="F357" s="64" t="s">
        <v>1267</v>
      </c>
      <c r="G357" s="64" t="s">
        <v>355</v>
      </c>
      <c r="H357" s="64" t="s">
        <v>1359</v>
      </c>
      <c r="I357" s="61" t="s">
        <v>1360</v>
      </c>
      <c r="J357" s="64" t="s">
        <v>115</v>
      </c>
      <c r="K357" s="61" t="s">
        <v>55</v>
      </c>
      <c r="L357" s="61" t="s">
        <v>64</v>
      </c>
      <c r="M357" s="61" t="s">
        <v>338</v>
      </c>
      <c r="N357" s="64" t="s">
        <v>1270</v>
      </c>
      <c r="O357" s="64" t="s">
        <v>358</v>
      </c>
      <c r="P357" s="64" t="s">
        <v>627</v>
      </c>
      <c r="Q357" s="77" t="s">
        <v>341</v>
      </c>
      <c r="R357" s="74">
        <v>5</v>
      </c>
      <c r="S357" s="78">
        <v>48</v>
      </c>
      <c r="T357" s="75">
        <f t="shared" si="22"/>
        <v>240</v>
      </c>
      <c r="U357" s="79">
        <v>125</v>
      </c>
      <c r="V357" s="76">
        <f t="shared" si="23"/>
        <v>625</v>
      </c>
    </row>
    <row r="358" spans="2:22">
      <c r="B358" s="63" t="s">
        <v>1</v>
      </c>
      <c r="C358" s="64" t="s">
        <v>1</v>
      </c>
      <c r="D358" s="64">
        <v>1</v>
      </c>
      <c r="E358" s="65" t="s">
        <v>1361</v>
      </c>
      <c r="F358" s="64" t="s">
        <v>1267</v>
      </c>
      <c r="G358" s="64" t="s">
        <v>343</v>
      </c>
      <c r="H358" s="64" t="s">
        <v>1362</v>
      </c>
      <c r="I358" s="61" t="s">
        <v>1363</v>
      </c>
      <c r="J358" s="64" t="s">
        <v>116</v>
      </c>
      <c r="K358" s="61" t="s">
        <v>55</v>
      </c>
      <c r="L358" s="61" t="s">
        <v>64</v>
      </c>
      <c r="M358" s="61" t="s">
        <v>338</v>
      </c>
      <c r="N358" s="64" t="s">
        <v>1270</v>
      </c>
      <c r="O358" s="64" t="s">
        <v>339</v>
      </c>
      <c r="P358" s="64" t="s">
        <v>371</v>
      </c>
      <c r="Q358" s="77" t="s">
        <v>341</v>
      </c>
      <c r="R358" s="74">
        <v>73</v>
      </c>
      <c r="S358" s="78">
        <v>48</v>
      </c>
      <c r="T358" s="75">
        <f t="shared" si="22"/>
        <v>3504</v>
      </c>
      <c r="U358" s="79">
        <v>125</v>
      </c>
      <c r="V358" s="76">
        <f t="shared" si="23"/>
        <v>9125</v>
      </c>
    </row>
    <row r="359" spans="2:22">
      <c r="B359" s="63" t="s">
        <v>1</v>
      </c>
      <c r="C359" s="64" t="s">
        <v>1</v>
      </c>
      <c r="D359" s="64">
        <v>1</v>
      </c>
      <c r="E359" s="65" t="s">
        <v>1364</v>
      </c>
      <c r="F359" s="64" t="s">
        <v>1267</v>
      </c>
      <c r="G359" s="64" t="s">
        <v>343</v>
      </c>
      <c r="H359" s="64" t="s">
        <v>1365</v>
      </c>
      <c r="I359" s="61" t="s">
        <v>1366</v>
      </c>
      <c r="J359" s="64" t="s">
        <v>117</v>
      </c>
      <c r="K359" s="61" t="s">
        <v>55</v>
      </c>
      <c r="L359" s="61" t="s">
        <v>64</v>
      </c>
      <c r="M359" s="61" t="s">
        <v>338</v>
      </c>
      <c r="N359" s="64" t="s">
        <v>1367</v>
      </c>
      <c r="O359" s="64" t="s">
        <v>1368</v>
      </c>
      <c r="P359" s="64" t="s">
        <v>1321</v>
      </c>
      <c r="Q359" s="77" t="s">
        <v>341</v>
      </c>
      <c r="R359" s="74">
        <v>658</v>
      </c>
      <c r="S359" s="78">
        <v>36.5</v>
      </c>
      <c r="T359" s="75">
        <f t="shared" si="22"/>
        <v>24017</v>
      </c>
      <c r="U359" s="79">
        <v>95</v>
      </c>
      <c r="V359" s="76">
        <f t="shared" si="23"/>
        <v>62510</v>
      </c>
    </row>
    <row r="360" spans="2:22">
      <c r="B360" s="63" t="s">
        <v>1</v>
      </c>
      <c r="C360" s="64" t="s">
        <v>1</v>
      </c>
      <c r="D360" s="64">
        <v>1</v>
      </c>
      <c r="E360" s="65" t="s">
        <v>1369</v>
      </c>
      <c r="F360" s="64" t="s">
        <v>1267</v>
      </c>
      <c r="G360" s="64" t="s">
        <v>343</v>
      </c>
      <c r="H360" s="64" t="s">
        <v>1370</v>
      </c>
      <c r="I360" s="61" t="s">
        <v>1371</v>
      </c>
      <c r="J360" s="64" t="s">
        <v>117</v>
      </c>
      <c r="K360" s="61" t="s">
        <v>55</v>
      </c>
      <c r="L360" s="61" t="s">
        <v>64</v>
      </c>
      <c r="M360" s="61" t="s">
        <v>338</v>
      </c>
      <c r="N360" s="64" t="s">
        <v>1367</v>
      </c>
      <c r="O360" s="64" t="s">
        <v>1368</v>
      </c>
      <c r="P360" s="64" t="s">
        <v>400</v>
      </c>
      <c r="Q360" s="77" t="s">
        <v>341</v>
      </c>
      <c r="R360" s="74">
        <v>421</v>
      </c>
      <c r="S360" s="78">
        <v>36.5</v>
      </c>
      <c r="T360" s="75">
        <f t="shared" si="22"/>
        <v>15366.5</v>
      </c>
      <c r="U360" s="79">
        <v>95</v>
      </c>
      <c r="V360" s="76">
        <f t="shared" si="23"/>
        <v>39995</v>
      </c>
    </row>
    <row r="361" spans="2:22">
      <c r="B361" s="63" t="s">
        <v>1</v>
      </c>
      <c r="C361" s="64" t="s">
        <v>1</v>
      </c>
      <c r="D361" s="64">
        <v>1</v>
      </c>
      <c r="E361" s="65" t="s">
        <v>1372</v>
      </c>
      <c r="F361" s="64" t="s">
        <v>1267</v>
      </c>
      <c r="G361" s="64" t="s">
        <v>343</v>
      </c>
      <c r="H361" s="64" t="s">
        <v>1373</v>
      </c>
      <c r="I361" s="61" t="s">
        <v>1374</v>
      </c>
      <c r="J361" s="64" t="s">
        <v>117</v>
      </c>
      <c r="K361" s="61" t="s">
        <v>55</v>
      </c>
      <c r="L361" s="61" t="s">
        <v>64</v>
      </c>
      <c r="M361" s="61" t="s">
        <v>338</v>
      </c>
      <c r="N361" s="64" t="s">
        <v>1367</v>
      </c>
      <c r="O361" s="64" t="s">
        <v>1368</v>
      </c>
      <c r="P361" s="64" t="s">
        <v>1296</v>
      </c>
      <c r="Q361" s="77" t="s">
        <v>341</v>
      </c>
      <c r="R361" s="74">
        <v>441</v>
      </c>
      <c r="S361" s="78">
        <v>36.5</v>
      </c>
      <c r="T361" s="75">
        <f t="shared" si="22"/>
        <v>16096.5</v>
      </c>
      <c r="U361" s="79">
        <v>95</v>
      </c>
      <c r="V361" s="76">
        <f t="shared" si="23"/>
        <v>41895</v>
      </c>
    </row>
    <row r="362" spans="2:22">
      <c r="B362" s="63" t="s">
        <v>1</v>
      </c>
      <c r="C362" s="64" t="s">
        <v>1</v>
      </c>
      <c r="D362" s="64">
        <v>1</v>
      </c>
      <c r="E362" s="65" t="s">
        <v>1375</v>
      </c>
      <c r="F362" s="64" t="s">
        <v>1267</v>
      </c>
      <c r="G362" s="64" t="s">
        <v>343</v>
      </c>
      <c r="H362" s="64" t="s">
        <v>1376</v>
      </c>
      <c r="I362" s="61" t="s">
        <v>1377</v>
      </c>
      <c r="J362" s="64" t="s">
        <v>118</v>
      </c>
      <c r="K362" s="61" t="s">
        <v>55</v>
      </c>
      <c r="L362" s="61" t="s">
        <v>64</v>
      </c>
      <c r="M362" s="61" t="s">
        <v>338</v>
      </c>
      <c r="N362" s="64" t="s">
        <v>1367</v>
      </c>
      <c r="O362" s="64" t="s">
        <v>358</v>
      </c>
      <c r="P362" s="64" t="s">
        <v>1289</v>
      </c>
      <c r="Q362" s="77" t="s">
        <v>341</v>
      </c>
      <c r="R362" s="74">
        <v>174</v>
      </c>
      <c r="S362" s="78">
        <v>36.5</v>
      </c>
      <c r="T362" s="75">
        <f t="shared" si="22"/>
        <v>6351</v>
      </c>
      <c r="U362" s="79">
        <v>95</v>
      </c>
      <c r="V362" s="76">
        <f t="shared" si="23"/>
        <v>16530</v>
      </c>
    </row>
    <row r="363" spans="2:22">
      <c r="B363" s="63" t="s">
        <v>1</v>
      </c>
      <c r="C363" s="64" t="s">
        <v>1</v>
      </c>
      <c r="D363" s="64">
        <v>1</v>
      </c>
      <c r="E363" s="65" t="s">
        <v>1378</v>
      </c>
      <c r="F363" s="64" t="s">
        <v>1267</v>
      </c>
      <c r="G363" s="64" t="s">
        <v>343</v>
      </c>
      <c r="H363" s="64" t="s">
        <v>1379</v>
      </c>
      <c r="I363" s="61" t="s">
        <v>1380</v>
      </c>
      <c r="J363" s="64" t="s">
        <v>119</v>
      </c>
      <c r="K363" s="61" t="s">
        <v>55</v>
      </c>
      <c r="L363" s="61" t="s">
        <v>64</v>
      </c>
      <c r="M363" s="61" t="s">
        <v>338</v>
      </c>
      <c r="N363" s="64" t="s">
        <v>1367</v>
      </c>
      <c r="O363" s="64" t="s">
        <v>339</v>
      </c>
      <c r="P363" s="64" t="s">
        <v>573</v>
      </c>
      <c r="Q363" s="77" t="s">
        <v>341</v>
      </c>
      <c r="R363" s="74">
        <v>130</v>
      </c>
      <c r="S363" s="78">
        <v>36.5</v>
      </c>
      <c r="T363" s="75">
        <f t="shared" si="22"/>
        <v>4745</v>
      </c>
      <c r="U363" s="79">
        <v>95</v>
      </c>
      <c r="V363" s="76">
        <f t="shared" si="23"/>
        <v>12350</v>
      </c>
    </row>
    <row r="364" spans="2:22">
      <c r="B364" s="63" t="s">
        <v>1</v>
      </c>
      <c r="C364" s="64" t="s">
        <v>1</v>
      </c>
      <c r="D364" s="64">
        <v>1</v>
      </c>
      <c r="E364" s="65" t="s">
        <v>1381</v>
      </c>
      <c r="F364" s="64" t="s">
        <v>1267</v>
      </c>
      <c r="G364" s="64" t="s">
        <v>343</v>
      </c>
      <c r="H364" s="64" t="s">
        <v>1382</v>
      </c>
      <c r="I364" s="61" t="s">
        <v>1383</v>
      </c>
      <c r="J364" s="64" t="s">
        <v>120</v>
      </c>
      <c r="K364" s="61" t="s">
        <v>55</v>
      </c>
      <c r="L364" s="61" t="s">
        <v>64</v>
      </c>
      <c r="M364" s="61" t="s">
        <v>338</v>
      </c>
      <c r="N364" s="64" t="s">
        <v>363</v>
      </c>
      <c r="O364" s="64" t="s">
        <v>405</v>
      </c>
      <c r="P364" s="64" t="s">
        <v>692</v>
      </c>
      <c r="Q364" s="77" t="s">
        <v>341</v>
      </c>
      <c r="R364" s="74">
        <v>3</v>
      </c>
      <c r="S364" s="78">
        <v>28.75</v>
      </c>
      <c r="T364" s="75">
        <f t="shared" si="22"/>
        <v>86.25</v>
      </c>
      <c r="U364" s="79">
        <v>75</v>
      </c>
      <c r="V364" s="76">
        <f t="shared" si="23"/>
        <v>225</v>
      </c>
    </row>
    <row r="365" spans="2:22">
      <c r="B365" s="63" t="s">
        <v>1</v>
      </c>
      <c r="C365" s="64" t="s">
        <v>1</v>
      </c>
      <c r="D365" s="64">
        <v>1</v>
      </c>
      <c r="E365" s="65" t="s">
        <v>1384</v>
      </c>
      <c r="F365" s="64" t="s">
        <v>1267</v>
      </c>
      <c r="G365" s="64" t="s">
        <v>343</v>
      </c>
      <c r="H365" s="64" t="s">
        <v>1385</v>
      </c>
      <c r="I365" s="61" t="s">
        <v>1386</v>
      </c>
      <c r="J365" s="64" t="s">
        <v>121</v>
      </c>
      <c r="K365" s="61" t="s">
        <v>55</v>
      </c>
      <c r="L365" s="61" t="s">
        <v>64</v>
      </c>
      <c r="M365" s="61" t="s">
        <v>338</v>
      </c>
      <c r="N365" s="64" t="s">
        <v>363</v>
      </c>
      <c r="O365" s="64" t="s">
        <v>1387</v>
      </c>
      <c r="P365" s="64" t="s">
        <v>365</v>
      </c>
      <c r="Q365" s="77" t="s">
        <v>341</v>
      </c>
      <c r="R365" s="74">
        <v>3</v>
      </c>
      <c r="S365" s="78">
        <v>21.25</v>
      </c>
      <c r="T365" s="75">
        <f t="shared" si="22"/>
        <v>63.75</v>
      </c>
      <c r="U365" s="79">
        <v>55</v>
      </c>
      <c r="V365" s="76">
        <f t="shared" si="23"/>
        <v>165</v>
      </c>
    </row>
    <row r="366" spans="2:22">
      <c r="B366" s="63" t="s">
        <v>1</v>
      </c>
      <c r="C366" s="64" t="s">
        <v>1</v>
      </c>
      <c r="D366" s="64">
        <v>1</v>
      </c>
      <c r="E366" s="65" t="s">
        <v>1388</v>
      </c>
      <c r="F366" s="64" t="s">
        <v>1267</v>
      </c>
      <c r="G366" s="64" t="s">
        <v>373</v>
      </c>
      <c r="H366" s="64" t="s">
        <v>1389</v>
      </c>
      <c r="I366" s="61" t="s">
        <v>1390</v>
      </c>
      <c r="J366" s="64" t="s">
        <v>122</v>
      </c>
      <c r="K366" s="61" t="s">
        <v>55</v>
      </c>
      <c r="L366" s="61" t="s">
        <v>64</v>
      </c>
      <c r="M366" s="61" t="s">
        <v>338</v>
      </c>
      <c r="N366" s="64" t="s">
        <v>363</v>
      </c>
      <c r="O366" s="64" t="s">
        <v>358</v>
      </c>
      <c r="P366" s="64" t="s">
        <v>1341</v>
      </c>
      <c r="Q366" s="77" t="s">
        <v>341</v>
      </c>
      <c r="R366" s="74">
        <v>20</v>
      </c>
      <c r="S366" s="78">
        <v>25</v>
      </c>
      <c r="T366" s="75">
        <f t="shared" si="22"/>
        <v>500</v>
      </c>
      <c r="U366" s="79">
        <v>65</v>
      </c>
      <c r="V366" s="76">
        <f t="shared" si="23"/>
        <v>1300</v>
      </c>
    </row>
    <row r="367" spans="2:22">
      <c r="B367" s="63" t="s">
        <v>1</v>
      </c>
      <c r="C367" s="64" t="s">
        <v>1</v>
      </c>
      <c r="D367" s="64">
        <v>1</v>
      </c>
      <c r="E367" s="65" t="s">
        <v>1391</v>
      </c>
      <c r="F367" s="64" t="s">
        <v>1267</v>
      </c>
      <c r="G367" s="64" t="s">
        <v>373</v>
      </c>
      <c r="H367" s="64" t="s">
        <v>1392</v>
      </c>
      <c r="I367" s="61" t="s">
        <v>1393</v>
      </c>
      <c r="J367" s="64" t="s">
        <v>122</v>
      </c>
      <c r="K367" s="61" t="s">
        <v>55</v>
      </c>
      <c r="L367" s="61" t="s">
        <v>64</v>
      </c>
      <c r="M367" s="61" t="s">
        <v>338</v>
      </c>
      <c r="N367" s="64" t="s">
        <v>363</v>
      </c>
      <c r="O367" s="64" t="s">
        <v>358</v>
      </c>
      <c r="P367" s="64" t="s">
        <v>365</v>
      </c>
      <c r="Q367" s="77" t="s">
        <v>341</v>
      </c>
      <c r="R367" s="74">
        <v>11</v>
      </c>
      <c r="S367" s="78">
        <v>25</v>
      </c>
      <c r="T367" s="75">
        <f t="shared" si="22"/>
        <v>275</v>
      </c>
      <c r="U367" s="79">
        <v>65</v>
      </c>
      <c r="V367" s="76">
        <f t="shared" si="23"/>
        <v>715</v>
      </c>
    </row>
    <row r="368" spans="2:22">
      <c r="B368" s="63" t="s">
        <v>1</v>
      </c>
      <c r="C368" s="64" t="s">
        <v>1</v>
      </c>
      <c r="D368" s="64">
        <v>1</v>
      </c>
      <c r="E368" s="65" t="s">
        <v>1394</v>
      </c>
      <c r="F368" s="64" t="s">
        <v>1267</v>
      </c>
      <c r="G368" s="64" t="s">
        <v>355</v>
      </c>
      <c r="H368" s="64" t="s">
        <v>1395</v>
      </c>
      <c r="I368" s="61" t="s">
        <v>1396</v>
      </c>
      <c r="J368" s="64" t="s">
        <v>122</v>
      </c>
      <c r="K368" s="61" t="s">
        <v>55</v>
      </c>
      <c r="L368" s="61" t="s">
        <v>64</v>
      </c>
      <c r="M368" s="61" t="s">
        <v>338</v>
      </c>
      <c r="N368" s="64" t="s">
        <v>363</v>
      </c>
      <c r="O368" s="64" t="s">
        <v>358</v>
      </c>
      <c r="P368" s="64" t="s">
        <v>1354</v>
      </c>
      <c r="Q368" s="77" t="s">
        <v>341</v>
      </c>
      <c r="R368" s="74">
        <v>1</v>
      </c>
      <c r="S368" s="78">
        <v>25</v>
      </c>
      <c r="T368" s="75">
        <f t="shared" si="22"/>
        <v>25</v>
      </c>
      <c r="U368" s="79">
        <v>65</v>
      </c>
      <c r="V368" s="76">
        <f t="shared" si="23"/>
        <v>65</v>
      </c>
    </row>
    <row r="369" spans="2:22">
      <c r="B369" s="63" t="s">
        <v>1</v>
      </c>
      <c r="C369" s="64" t="s">
        <v>1</v>
      </c>
      <c r="D369" s="64">
        <v>1</v>
      </c>
      <c r="E369" s="65" t="s">
        <v>1397</v>
      </c>
      <c r="F369" s="64" t="s">
        <v>1267</v>
      </c>
      <c r="G369" s="64" t="s">
        <v>355</v>
      </c>
      <c r="H369" s="64" t="s">
        <v>1398</v>
      </c>
      <c r="I369" s="61" t="s">
        <v>1399</v>
      </c>
      <c r="J369" s="64" t="s">
        <v>123</v>
      </c>
      <c r="K369" s="61" t="s">
        <v>55</v>
      </c>
      <c r="L369" s="61" t="s">
        <v>64</v>
      </c>
      <c r="M369" s="61" t="s">
        <v>338</v>
      </c>
      <c r="N369" s="64" t="s">
        <v>1367</v>
      </c>
      <c r="O369" s="64" t="s">
        <v>1285</v>
      </c>
      <c r="P369" s="64" t="s">
        <v>1400</v>
      </c>
      <c r="Q369" s="77" t="s">
        <v>341</v>
      </c>
      <c r="R369" s="74">
        <v>5</v>
      </c>
      <c r="S369" s="78">
        <v>36.5</v>
      </c>
      <c r="T369" s="75">
        <f t="shared" si="22"/>
        <v>182.5</v>
      </c>
      <c r="U369" s="79">
        <v>95</v>
      </c>
      <c r="V369" s="76">
        <f t="shared" si="23"/>
        <v>475</v>
      </c>
    </row>
    <row r="370" spans="2:22">
      <c r="B370" s="63" t="s">
        <v>411</v>
      </c>
      <c r="C370" s="64" t="s">
        <v>31</v>
      </c>
      <c r="D370" s="64">
        <v>7</v>
      </c>
      <c r="E370" s="65" t="s">
        <v>1401</v>
      </c>
      <c r="F370" s="64" t="s">
        <v>20</v>
      </c>
      <c r="G370" s="64" t="s">
        <v>420</v>
      </c>
      <c r="H370" s="64" t="s">
        <v>1402</v>
      </c>
      <c r="I370" s="61" t="s">
        <v>1403</v>
      </c>
      <c r="J370" s="64" t="s">
        <v>148</v>
      </c>
      <c r="K370" s="64" t="s">
        <v>55</v>
      </c>
      <c r="L370" s="64" t="s">
        <v>48</v>
      </c>
      <c r="M370" s="64" t="s">
        <v>416</v>
      </c>
      <c r="N370" s="64" t="s">
        <v>465</v>
      </c>
      <c r="O370" s="64" t="s">
        <v>466</v>
      </c>
      <c r="P370" s="64" t="s">
        <v>1404</v>
      </c>
      <c r="Q370" s="77" t="s">
        <v>341</v>
      </c>
      <c r="R370" s="74">
        <v>5</v>
      </c>
      <c r="S370" s="78">
        <v>36.5</v>
      </c>
      <c r="T370" s="75">
        <f t="shared" si="22"/>
        <v>182.5</v>
      </c>
      <c r="U370" s="79">
        <v>95</v>
      </c>
      <c r="V370" s="76">
        <f t="shared" si="23"/>
        <v>475</v>
      </c>
    </row>
    <row r="371" spans="2:22">
      <c r="B371" s="63" t="s">
        <v>411</v>
      </c>
      <c r="C371" s="64" t="s">
        <v>23</v>
      </c>
      <c r="D371" s="64">
        <v>1</v>
      </c>
      <c r="E371" s="65" t="s">
        <v>1405</v>
      </c>
      <c r="F371" s="64" t="s">
        <v>20</v>
      </c>
      <c r="G371" s="64" t="s">
        <v>420</v>
      </c>
      <c r="H371" s="64" t="s">
        <v>1402</v>
      </c>
      <c r="I371" s="61" t="s">
        <v>1406</v>
      </c>
      <c r="J371" s="64" t="s">
        <v>148</v>
      </c>
      <c r="K371" s="64" t="s">
        <v>55</v>
      </c>
      <c r="L371" s="64" t="s">
        <v>48</v>
      </c>
      <c r="M371" s="64" t="s">
        <v>416</v>
      </c>
      <c r="N371" s="64" t="s">
        <v>465</v>
      </c>
      <c r="O371" s="64" t="s">
        <v>466</v>
      </c>
      <c r="P371" s="64" t="s">
        <v>1404</v>
      </c>
      <c r="Q371" s="77" t="s">
        <v>341</v>
      </c>
      <c r="R371" s="74">
        <v>17</v>
      </c>
      <c r="S371" s="78">
        <v>36.5</v>
      </c>
      <c r="T371" s="75">
        <f t="shared" si="22"/>
        <v>620.5</v>
      </c>
      <c r="U371" s="79">
        <v>95</v>
      </c>
      <c r="V371" s="76">
        <f t="shared" si="23"/>
        <v>1615</v>
      </c>
    </row>
    <row r="372" spans="2:22">
      <c r="B372" s="63" t="s">
        <v>455</v>
      </c>
      <c r="C372" s="64" t="s">
        <v>15</v>
      </c>
      <c r="D372" s="64">
        <v>3</v>
      </c>
      <c r="E372" s="65" t="s">
        <v>1407</v>
      </c>
      <c r="F372" s="64" t="s">
        <v>20</v>
      </c>
      <c r="G372" s="64" t="s">
        <v>420</v>
      </c>
      <c r="H372" s="64" t="s">
        <v>1402</v>
      </c>
      <c r="I372" s="61" t="s">
        <v>1408</v>
      </c>
      <c r="J372" s="64" t="s">
        <v>148</v>
      </c>
      <c r="K372" s="64" t="s">
        <v>55</v>
      </c>
      <c r="L372" s="64" t="s">
        <v>48</v>
      </c>
      <c r="M372" s="64" t="s">
        <v>416</v>
      </c>
      <c r="N372" s="64" t="s">
        <v>465</v>
      </c>
      <c r="O372" s="64" t="s">
        <v>466</v>
      </c>
      <c r="P372" s="64" t="s">
        <v>1404</v>
      </c>
      <c r="Q372" s="77" t="s">
        <v>341</v>
      </c>
      <c r="R372" s="74">
        <v>35</v>
      </c>
      <c r="S372" s="78">
        <v>36.5</v>
      </c>
      <c r="T372" s="75">
        <f t="shared" si="22"/>
        <v>1277.5</v>
      </c>
      <c r="U372" s="79">
        <v>95</v>
      </c>
      <c r="V372" s="76">
        <f t="shared" si="23"/>
        <v>3325</v>
      </c>
    </row>
    <row r="373" spans="2:22">
      <c r="B373" s="63" t="s">
        <v>411</v>
      </c>
      <c r="C373" s="64" t="s">
        <v>28</v>
      </c>
      <c r="D373" s="64">
        <v>5</v>
      </c>
      <c r="E373" s="65" t="s">
        <v>1409</v>
      </c>
      <c r="F373" s="64" t="s">
        <v>20</v>
      </c>
      <c r="G373" s="64" t="s">
        <v>420</v>
      </c>
      <c r="H373" s="64" t="s">
        <v>1410</v>
      </c>
      <c r="I373" s="61" t="s">
        <v>1411</v>
      </c>
      <c r="J373" s="64" t="s">
        <v>148</v>
      </c>
      <c r="K373" s="64" t="s">
        <v>55</v>
      </c>
      <c r="L373" s="64" t="s">
        <v>48</v>
      </c>
      <c r="M373" s="64" t="s">
        <v>416</v>
      </c>
      <c r="N373" s="64" t="s">
        <v>465</v>
      </c>
      <c r="O373" s="64" t="s">
        <v>466</v>
      </c>
      <c r="P373" s="64" t="s">
        <v>1412</v>
      </c>
      <c r="Q373" s="77" t="s">
        <v>341</v>
      </c>
      <c r="R373" s="74">
        <v>10</v>
      </c>
      <c r="S373" s="78">
        <v>36.5</v>
      </c>
      <c r="T373" s="75">
        <f t="shared" si="22"/>
        <v>365</v>
      </c>
      <c r="U373" s="79">
        <v>95</v>
      </c>
      <c r="V373" s="76">
        <f t="shared" si="23"/>
        <v>950</v>
      </c>
    </row>
    <row r="374" spans="2:22">
      <c r="B374" s="63" t="s">
        <v>411</v>
      </c>
      <c r="C374" s="64" t="s">
        <v>31</v>
      </c>
      <c r="D374" s="64">
        <v>7</v>
      </c>
      <c r="E374" s="65" t="s">
        <v>1413</v>
      </c>
      <c r="F374" s="64" t="s">
        <v>20</v>
      </c>
      <c r="G374" s="64" t="s">
        <v>420</v>
      </c>
      <c r="H374" s="64" t="s">
        <v>1410</v>
      </c>
      <c r="I374" s="61" t="s">
        <v>1414</v>
      </c>
      <c r="J374" s="64" t="s">
        <v>148</v>
      </c>
      <c r="K374" s="64" t="s">
        <v>55</v>
      </c>
      <c r="L374" s="64" t="s">
        <v>48</v>
      </c>
      <c r="M374" s="64" t="s">
        <v>416</v>
      </c>
      <c r="N374" s="64" t="s">
        <v>465</v>
      </c>
      <c r="O374" s="64" t="s">
        <v>466</v>
      </c>
      <c r="P374" s="64" t="s">
        <v>1412</v>
      </c>
      <c r="Q374" s="77" t="s">
        <v>341</v>
      </c>
      <c r="R374" s="74">
        <v>13</v>
      </c>
      <c r="S374" s="78">
        <v>36.5</v>
      </c>
      <c r="T374" s="75">
        <f t="shared" si="22"/>
        <v>474.5</v>
      </c>
      <c r="U374" s="79">
        <v>95</v>
      </c>
      <c r="V374" s="76">
        <f t="shared" si="23"/>
        <v>1235</v>
      </c>
    </row>
    <row r="375" spans="2:22">
      <c r="B375" s="63" t="s">
        <v>761</v>
      </c>
      <c r="C375" s="64" t="s">
        <v>38</v>
      </c>
      <c r="D375" s="64">
        <v>1</v>
      </c>
      <c r="E375" s="65" t="s">
        <v>1415</v>
      </c>
      <c r="F375" s="64" t="s">
        <v>20</v>
      </c>
      <c r="G375" s="64" t="s">
        <v>420</v>
      </c>
      <c r="H375" s="64" t="s">
        <v>1416</v>
      </c>
      <c r="I375" s="61" t="s">
        <v>1417</v>
      </c>
      <c r="J375" s="64" t="s">
        <v>149</v>
      </c>
      <c r="K375" s="64" t="s">
        <v>55</v>
      </c>
      <c r="L375" s="64" t="s">
        <v>48</v>
      </c>
      <c r="M375" s="64" t="s">
        <v>416</v>
      </c>
      <c r="N375" s="64" t="s">
        <v>465</v>
      </c>
      <c r="O375" s="64" t="s">
        <v>339</v>
      </c>
      <c r="P375" s="64" t="s">
        <v>417</v>
      </c>
      <c r="Q375" s="77" t="s">
        <v>437</v>
      </c>
      <c r="R375" s="74">
        <v>1</v>
      </c>
      <c r="S375" s="78">
        <v>86.5</v>
      </c>
      <c r="T375" s="75">
        <f t="shared" si="22"/>
        <v>86.5</v>
      </c>
      <c r="U375" s="79">
        <v>225</v>
      </c>
      <c r="V375" s="76">
        <f t="shared" si="23"/>
        <v>225</v>
      </c>
    </row>
    <row r="376" spans="2:22">
      <c r="B376" s="63" t="s">
        <v>411</v>
      </c>
      <c r="C376" s="64" t="s">
        <v>26</v>
      </c>
      <c r="D376" s="64">
        <v>3</v>
      </c>
      <c r="E376" s="65" t="s">
        <v>1418</v>
      </c>
      <c r="F376" s="64" t="s">
        <v>20</v>
      </c>
      <c r="G376" s="64" t="s">
        <v>420</v>
      </c>
      <c r="H376" s="64" t="s">
        <v>1419</v>
      </c>
      <c r="I376" s="61" t="s">
        <v>1420</v>
      </c>
      <c r="J376" s="64" t="s">
        <v>150</v>
      </c>
      <c r="K376" s="64" t="s">
        <v>55</v>
      </c>
      <c r="L376" s="64" t="s">
        <v>48</v>
      </c>
      <c r="M376" s="64" t="s">
        <v>416</v>
      </c>
      <c r="N376" s="64" t="s">
        <v>465</v>
      </c>
      <c r="O376" s="64" t="s">
        <v>1421</v>
      </c>
      <c r="P376" s="64" t="s">
        <v>371</v>
      </c>
      <c r="Q376" s="77" t="s">
        <v>341</v>
      </c>
      <c r="R376" s="74">
        <v>39</v>
      </c>
      <c r="S376" s="78">
        <v>46.25</v>
      </c>
      <c r="T376" s="75">
        <f t="shared" si="22"/>
        <v>1803.75</v>
      </c>
      <c r="U376" s="79">
        <v>120</v>
      </c>
      <c r="V376" s="76">
        <f t="shared" si="23"/>
        <v>4680</v>
      </c>
    </row>
    <row r="377" spans="2:22">
      <c r="B377" s="63" t="s">
        <v>411</v>
      </c>
      <c r="C377" s="64" t="s">
        <v>28</v>
      </c>
      <c r="D377" s="64">
        <v>5</v>
      </c>
      <c r="E377" s="65" t="s">
        <v>1422</v>
      </c>
      <c r="F377" s="64" t="s">
        <v>20</v>
      </c>
      <c r="G377" s="64" t="s">
        <v>420</v>
      </c>
      <c r="H377" s="64" t="s">
        <v>1419</v>
      </c>
      <c r="I377" s="61" t="s">
        <v>1423</v>
      </c>
      <c r="J377" s="64" t="s">
        <v>150</v>
      </c>
      <c r="K377" s="64" t="s">
        <v>55</v>
      </c>
      <c r="L377" s="64" t="s">
        <v>48</v>
      </c>
      <c r="M377" s="64" t="s">
        <v>416</v>
      </c>
      <c r="N377" s="64" t="s">
        <v>465</v>
      </c>
      <c r="O377" s="64" t="s">
        <v>1421</v>
      </c>
      <c r="P377" s="64" t="s">
        <v>371</v>
      </c>
      <c r="Q377" s="77" t="s">
        <v>341</v>
      </c>
      <c r="R377" s="74">
        <v>101</v>
      </c>
      <c r="S377" s="78">
        <v>46.25</v>
      </c>
      <c r="T377" s="75">
        <f t="shared" si="22"/>
        <v>4671.25</v>
      </c>
      <c r="U377" s="79">
        <v>120</v>
      </c>
      <c r="V377" s="76">
        <f t="shared" si="23"/>
        <v>12120</v>
      </c>
    </row>
    <row r="378" spans="2:22">
      <c r="B378" s="63" t="s">
        <v>411</v>
      </c>
      <c r="C378" s="64" t="s">
        <v>31</v>
      </c>
      <c r="D378" s="64">
        <v>7</v>
      </c>
      <c r="E378" s="65" t="s">
        <v>1424</v>
      </c>
      <c r="F378" s="64" t="s">
        <v>20</v>
      </c>
      <c r="G378" s="64" t="s">
        <v>420</v>
      </c>
      <c r="H378" s="64" t="s">
        <v>1419</v>
      </c>
      <c r="I378" s="61" t="s">
        <v>1425</v>
      </c>
      <c r="J378" s="64" t="s">
        <v>150</v>
      </c>
      <c r="K378" s="64" t="s">
        <v>55</v>
      </c>
      <c r="L378" s="64" t="s">
        <v>48</v>
      </c>
      <c r="M378" s="64" t="s">
        <v>416</v>
      </c>
      <c r="N378" s="64" t="s">
        <v>465</v>
      </c>
      <c r="O378" s="64" t="s">
        <v>1421</v>
      </c>
      <c r="P378" s="64" t="s">
        <v>371</v>
      </c>
      <c r="Q378" s="77" t="s">
        <v>341</v>
      </c>
      <c r="R378" s="74">
        <v>141</v>
      </c>
      <c r="S378" s="78">
        <v>46.25</v>
      </c>
      <c r="T378" s="75">
        <f t="shared" si="22"/>
        <v>6521.25</v>
      </c>
      <c r="U378" s="79">
        <v>120</v>
      </c>
      <c r="V378" s="76">
        <f t="shared" si="23"/>
        <v>16920</v>
      </c>
    </row>
    <row r="379" spans="2:22">
      <c r="B379" s="63" t="s">
        <v>411</v>
      </c>
      <c r="C379" s="64" t="s">
        <v>33</v>
      </c>
      <c r="D379" s="64">
        <v>9</v>
      </c>
      <c r="E379" s="65" t="s">
        <v>1426</v>
      </c>
      <c r="F379" s="64" t="s">
        <v>20</v>
      </c>
      <c r="G379" s="64" t="s">
        <v>420</v>
      </c>
      <c r="H379" s="64" t="s">
        <v>1419</v>
      </c>
      <c r="I379" s="61" t="s">
        <v>1427</v>
      </c>
      <c r="J379" s="64" t="s">
        <v>150</v>
      </c>
      <c r="K379" s="64" t="s">
        <v>55</v>
      </c>
      <c r="L379" s="64" t="s">
        <v>48</v>
      </c>
      <c r="M379" s="64" t="s">
        <v>416</v>
      </c>
      <c r="N379" s="64" t="s">
        <v>465</v>
      </c>
      <c r="O379" s="64" t="s">
        <v>1421</v>
      </c>
      <c r="P379" s="64" t="s">
        <v>371</v>
      </c>
      <c r="Q379" s="77" t="s">
        <v>341</v>
      </c>
      <c r="R379" s="74">
        <v>133</v>
      </c>
      <c r="S379" s="78">
        <v>46.25</v>
      </c>
      <c r="T379" s="75">
        <f t="shared" si="22"/>
        <v>6151.25</v>
      </c>
      <c r="U379" s="79">
        <v>120</v>
      </c>
      <c r="V379" s="76">
        <f t="shared" si="23"/>
        <v>15960</v>
      </c>
    </row>
    <row r="380" spans="2:22">
      <c r="B380" s="63" t="s">
        <v>455</v>
      </c>
      <c r="C380" s="64" t="s">
        <v>14</v>
      </c>
      <c r="D380" s="64">
        <v>1</v>
      </c>
      <c r="E380" s="65" t="s">
        <v>1428</v>
      </c>
      <c r="F380" s="64" t="s">
        <v>20</v>
      </c>
      <c r="G380" s="64" t="s">
        <v>420</v>
      </c>
      <c r="H380" s="64" t="s">
        <v>1419</v>
      </c>
      <c r="I380" s="61" t="s">
        <v>1429</v>
      </c>
      <c r="J380" s="64" t="s">
        <v>150</v>
      </c>
      <c r="K380" s="64" t="s">
        <v>55</v>
      </c>
      <c r="L380" s="64" t="s">
        <v>48</v>
      </c>
      <c r="M380" s="64" t="s">
        <v>416</v>
      </c>
      <c r="N380" s="64" t="s">
        <v>465</v>
      </c>
      <c r="O380" s="64" t="s">
        <v>1421</v>
      </c>
      <c r="P380" s="64" t="s">
        <v>371</v>
      </c>
      <c r="Q380" s="77" t="s">
        <v>341</v>
      </c>
      <c r="R380" s="74">
        <v>41</v>
      </c>
      <c r="S380" s="78">
        <v>46.25</v>
      </c>
      <c r="T380" s="75">
        <f t="shared" si="22"/>
        <v>1896.25</v>
      </c>
      <c r="U380" s="79">
        <v>120</v>
      </c>
      <c r="V380" s="76">
        <f t="shared" si="23"/>
        <v>4920</v>
      </c>
    </row>
    <row r="381" spans="2:22">
      <c r="B381" s="63" t="s">
        <v>411</v>
      </c>
      <c r="C381" s="64" t="s">
        <v>31</v>
      </c>
      <c r="D381" s="64">
        <v>7</v>
      </c>
      <c r="E381" s="65" t="s">
        <v>1430</v>
      </c>
      <c r="F381" s="64" t="s">
        <v>20</v>
      </c>
      <c r="G381" s="64" t="s">
        <v>420</v>
      </c>
      <c r="H381" s="64" t="s">
        <v>1431</v>
      </c>
      <c r="I381" s="61" t="s">
        <v>1432</v>
      </c>
      <c r="J381" s="64" t="s">
        <v>151</v>
      </c>
      <c r="K381" s="64" t="s">
        <v>55</v>
      </c>
      <c r="L381" s="64" t="s">
        <v>48</v>
      </c>
      <c r="M381" s="64" t="s">
        <v>416</v>
      </c>
      <c r="N381" s="64" t="s">
        <v>465</v>
      </c>
      <c r="O381" s="64" t="s">
        <v>339</v>
      </c>
      <c r="P381" s="64" t="s">
        <v>417</v>
      </c>
      <c r="Q381" s="77" t="s">
        <v>341</v>
      </c>
      <c r="R381" s="74">
        <v>30</v>
      </c>
      <c r="S381" s="78">
        <v>96.25</v>
      </c>
      <c r="T381" s="75">
        <f t="shared" ref="T381:T401" si="24">S381*R381</f>
        <v>2887.5</v>
      </c>
      <c r="U381" s="79">
        <v>250</v>
      </c>
      <c r="V381" s="76">
        <f t="shared" ref="V381:V401" si="25">U381*R381</f>
        <v>7500</v>
      </c>
    </row>
    <row r="382" spans="2:22">
      <c r="B382" s="63" t="s">
        <v>411</v>
      </c>
      <c r="C382" s="64" t="s">
        <v>23</v>
      </c>
      <c r="D382" s="64">
        <v>1</v>
      </c>
      <c r="E382" s="65" t="s">
        <v>1433</v>
      </c>
      <c r="F382" s="64" t="s">
        <v>20</v>
      </c>
      <c r="G382" s="64" t="s">
        <v>420</v>
      </c>
      <c r="H382" s="64" t="s">
        <v>1434</v>
      </c>
      <c r="I382" s="61" t="s">
        <v>1435</v>
      </c>
      <c r="J382" s="64" t="s">
        <v>152</v>
      </c>
      <c r="K382" s="64" t="s">
        <v>55</v>
      </c>
      <c r="L382" s="64" t="s">
        <v>48</v>
      </c>
      <c r="M382" s="64" t="s">
        <v>416</v>
      </c>
      <c r="N382" s="64" t="s">
        <v>57</v>
      </c>
      <c r="O382" s="64" t="s">
        <v>339</v>
      </c>
      <c r="P382" s="64" t="s">
        <v>417</v>
      </c>
      <c r="Q382" s="77" t="s">
        <v>341</v>
      </c>
      <c r="R382" s="74">
        <v>3</v>
      </c>
      <c r="S382" s="78">
        <v>53.75</v>
      </c>
      <c r="T382" s="75">
        <f t="shared" si="24"/>
        <v>161.25</v>
      </c>
      <c r="U382" s="79">
        <v>140</v>
      </c>
      <c r="V382" s="76">
        <f t="shared" si="25"/>
        <v>420</v>
      </c>
    </row>
    <row r="383" spans="2:22">
      <c r="B383" s="63" t="s">
        <v>411</v>
      </c>
      <c r="C383" s="64" t="s">
        <v>24</v>
      </c>
      <c r="D383" s="64">
        <v>2</v>
      </c>
      <c r="E383" s="65" t="s">
        <v>1436</v>
      </c>
      <c r="F383" s="64" t="s">
        <v>20</v>
      </c>
      <c r="G383" s="64" t="s">
        <v>420</v>
      </c>
      <c r="H383" s="64" t="s">
        <v>1434</v>
      </c>
      <c r="I383" s="61" t="s">
        <v>1437</v>
      </c>
      <c r="J383" s="64" t="s">
        <v>152</v>
      </c>
      <c r="K383" s="64" t="s">
        <v>55</v>
      </c>
      <c r="L383" s="64" t="s">
        <v>48</v>
      </c>
      <c r="M383" s="64" t="s">
        <v>416</v>
      </c>
      <c r="N383" s="64" t="s">
        <v>57</v>
      </c>
      <c r="O383" s="64" t="s">
        <v>339</v>
      </c>
      <c r="P383" s="64" t="s">
        <v>417</v>
      </c>
      <c r="Q383" s="77" t="s">
        <v>341</v>
      </c>
      <c r="R383" s="74">
        <v>3</v>
      </c>
      <c r="S383" s="78">
        <v>53.75</v>
      </c>
      <c r="T383" s="75">
        <f t="shared" si="24"/>
        <v>161.25</v>
      </c>
      <c r="U383" s="79">
        <v>140</v>
      </c>
      <c r="V383" s="76">
        <f t="shared" si="25"/>
        <v>420</v>
      </c>
    </row>
    <row r="384" spans="2:22">
      <c r="B384" s="63" t="s">
        <v>411</v>
      </c>
      <c r="C384" s="64" t="s">
        <v>26</v>
      </c>
      <c r="D384" s="64">
        <v>3</v>
      </c>
      <c r="E384" s="65" t="s">
        <v>1438</v>
      </c>
      <c r="F384" s="64" t="s">
        <v>20</v>
      </c>
      <c r="G384" s="64" t="s">
        <v>420</v>
      </c>
      <c r="H384" s="64" t="s">
        <v>1434</v>
      </c>
      <c r="I384" s="61" t="s">
        <v>1439</v>
      </c>
      <c r="J384" s="64" t="s">
        <v>152</v>
      </c>
      <c r="K384" s="64" t="s">
        <v>55</v>
      </c>
      <c r="L384" s="64" t="s">
        <v>48</v>
      </c>
      <c r="M384" s="64" t="s">
        <v>416</v>
      </c>
      <c r="N384" s="64" t="s">
        <v>57</v>
      </c>
      <c r="O384" s="64" t="s">
        <v>339</v>
      </c>
      <c r="P384" s="64" t="s">
        <v>417</v>
      </c>
      <c r="Q384" s="77" t="s">
        <v>341</v>
      </c>
      <c r="R384" s="74">
        <v>19</v>
      </c>
      <c r="S384" s="78">
        <v>53.75</v>
      </c>
      <c r="T384" s="75">
        <f t="shared" si="24"/>
        <v>1021.25</v>
      </c>
      <c r="U384" s="79">
        <v>140</v>
      </c>
      <c r="V384" s="76">
        <f t="shared" si="25"/>
        <v>2660</v>
      </c>
    </row>
    <row r="385" spans="2:22">
      <c r="B385" s="63" t="s">
        <v>411</v>
      </c>
      <c r="C385" s="64" t="s">
        <v>27</v>
      </c>
      <c r="D385" s="64">
        <v>4</v>
      </c>
      <c r="E385" s="65" t="s">
        <v>1440</v>
      </c>
      <c r="F385" s="64" t="s">
        <v>20</v>
      </c>
      <c r="G385" s="64" t="s">
        <v>420</v>
      </c>
      <c r="H385" s="64" t="s">
        <v>1434</v>
      </c>
      <c r="I385" s="61" t="s">
        <v>1441</v>
      </c>
      <c r="J385" s="64" t="s">
        <v>152</v>
      </c>
      <c r="K385" s="64" t="s">
        <v>55</v>
      </c>
      <c r="L385" s="64" t="s">
        <v>48</v>
      </c>
      <c r="M385" s="64" t="s">
        <v>416</v>
      </c>
      <c r="N385" s="64" t="s">
        <v>57</v>
      </c>
      <c r="O385" s="64" t="s">
        <v>339</v>
      </c>
      <c r="P385" s="64" t="s">
        <v>417</v>
      </c>
      <c r="Q385" s="77" t="s">
        <v>341</v>
      </c>
      <c r="R385" s="74">
        <v>16</v>
      </c>
      <c r="S385" s="78">
        <v>53.75</v>
      </c>
      <c r="T385" s="75">
        <f t="shared" si="24"/>
        <v>860</v>
      </c>
      <c r="U385" s="79">
        <v>140</v>
      </c>
      <c r="V385" s="76">
        <f t="shared" si="25"/>
        <v>2240</v>
      </c>
    </row>
    <row r="386" spans="2:22">
      <c r="B386" s="63" t="s">
        <v>411</v>
      </c>
      <c r="C386" s="64" t="s">
        <v>28</v>
      </c>
      <c r="D386" s="64">
        <v>5</v>
      </c>
      <c r="E386" s="65" t="s">
        <v>1442</v>
      </c>
      <c r="F386" s="64" t="s">
        <v>20</v>
      </c>
      <c r="G386" s="64" t="s">
        <v>420</v>
      </c>
      <c r="H386" s="64" t="s">
        <v>1434</v>
      </c>
      <c r="I386" s="61" t="s">
        <v>1443</v>
      </c>
      <c r="J386" s="64" t="s">
        <v>152</v>
      </c>
      <c r="K386" s="64" t="s">
        <v>55</v>
      </c>
      <c r="L386" s="64" t="s">
        <v>48</v>
      </c>
      <c r="M386" s="64" t="s">
        <v>416</v>
      </c>
      <c r="N386" s="64" t="s">
        <v>57</v>
      </c>
      <c r="O386" s="64" t="s">
        <v>339</v>
      </c>
      <c r="P386" s="64" t="s">
        <v>417</v>
      </c>
      <c r="Q386" s="77" t="s">
        <v>341</v>
      </c>
      <c r="R386" s="74">
        <v>19</v>
      </c>
      <c r="S386" s="78">
        <v>53.75</v>
      </c>
      <c r="T386" s="75">
        <f t="shared" si="24"/>
        <v>1021.25</v>
      </c>
      <c r="U386" s="79">
        <v>140</v>
      </c>
      <c r="V386" s="76">
        <f t="shared" si="25"/>
        <v>2660</v>
      </c>
    </row>
    <row r="387" spans="2:22">
      <c r="B387" s="63" t="s">
        <v>411</v>
      </c>
      <c r="C387" s="64" t="s">
        <v>29</v>
      </c>
      <c r="D387" s="64">
        <v>6</v>
      </c>
      <c r="E387" s="65" t="s">
        <v>1444</v>
      </c>
      <c r="F387" s="64" t="s">
        <v>20</v>
      </c>
      <c r="G387" s="64" t="s">
        <v>420</v>
      </c>
      <c r="H387" s="64" t="s">
        <v>1434</v>
      </c>
      <c r="I387" s="61" t="s">
        <v>1445</v>
      </c>
      <c r="J387" s="64" t="s">
        <v>152</v>
      </c>
      <c r="K387" s="64" t="s">
        <v>55</v>
      </c>
      <c r="L387" s="64" t="s">
        <v>48</v>
      </c>
      <c r="M387" s="64" t="s">
        <v>416</v>
      </c>
      <c r="N387" s="64" t="s">
        <v>57</v>
      </c>
      <c r="O387" s="64" t="s">
        <v>339</v>
      </c>
      <c r="P387" s="64" t="s">
        <v>417</v>
      </c>
      <c r="Q387" s="77" t="s">
        <v>341</v>
      </c>
      <c r="R387" s="74">
        <v>31</v>
      </c>
      <c r="S387" s="78">
        <v>53.75</v>
      </c>
      <c r="T387" s="75">
        <f t="shared" si="24"/>
        <v>1666.25</v>
      </c>
      <c r="U387" s="79">
        <v>140</v>
      </c>
      <c r="V387" s="76">
        <f t="shared" si="25"/>
        <v>4340</v>
      </c>
    </row>
    <row r="388" spans="2:22">
      <c r="B388" s="63" t="s">
        <v>411</v>
      </c>
      <c r="C388" s="64" t="s">
        <v>31</v>
      </c>
      <c r="D388" s="64">
        <v>7</v>
      </c>
      <c r="E388" s="65" t="s">
        <v>1446</v>
      </c>
      <c r="F388" s="64" t="s">
        <v>20</v>
      </c>
      <c r="G388" s="64" t="s">
        <v>420</v>
      </c>
      <c r="H388" s="64" t="s">
        <v>1434</v>
      </c>
      <c r="I388" s="61" t="s">
        <v>1447</v>
      </c>
      <c r="J388" s="64" t="s">
        <v>152</v>
      </c>
      <c r="K388" s="64" t="s">
        <v>55</v>
      </c>
      <c r="L388" s="64" t="s">
        <v>48</v>
      </c>
      <c r="M388" s="64" t="s">
        <v>416</v>
      </c>
      <c r="N388" s="64" t="s">
        <v>57</v>
      </c>
      <c r="O388" s="64" t="s">
        <v>339</v>
      </c>
      <c r="P388" s="64" t="s">
        <v>417</v>
      </c>
      <c r="Q388" s="77" t="s">
        <v>341</v>
      </c>
      <c r="R388" s="74">
        <v>21</v>
      </c>
      <c r="S388" s="78">
        <v>53.75</v>
      </c>
      <c r="T388" s="75">
        <f t="shared" si="24"/>
        <v>1128.75</v>
      </c>
      <c r="U388" s="79">
        <v>140</v>
      </c>
      <c r="V388" s="76">
        <f t="shared" si="25"/>
        <v>2940</v>
      </c>
    </row>
    <row r="389" spans="2:22">
      <c r="B389" s="63" t="s">
        <v>411</v>
      </c>
      <c r="C389" s="64" t="s">
        <v>32</v>
      </c>
      <c r="D389" s="64">
        <v>8</v>
      </c>
      <c r="E389" s="65" t="s">
        <v>1448</v>
      </c>
      <c r="F389" s="64" t="s">
        <v>20</v>
      </c>
      <c r="G389" s="64" t="s">
        <v>420</v>
      </c>
      <c r="H389" s="64" t="s">
        <v>1434</v>
      </c>
      <c r="I389" s="61" t="s">
        <v>1449</v>
      </c>
      <c r="J389" s="64" t="s">
        <v>152</v>
      </c>
      <c r="K389" s="64" t="s">
        <v>55</v>
      </c>
      <c r="L389" s="64" t="s">
        <v>48</v>
      </c>
      <c r="M389" s="64" t="s">
        <v>416</v>
      </c>
      <c r="N389" s="64" t="s">
        <v>57</v>
      </c>
      <c r="O389" s="64" t="s">
        <v>339</v>
      </c>
      <c r="P389" s="64" t="s">
        <v>417</v>
      </c>
      <c r="Q389" s="77" t="s">
        <v>341</v>
      </c>
      <c r="R389" s="74">
        <v>32</v>
      </c>
      <c r="S389" s="78">
        <v>53.75</v>
      </c>
      <c r="T389" s="75">
        <f t="shared" si="24"/>
        <v>1720</v>
      </c>
      <c r="U389" s="79">
        <v>140</v>
      </c>
      <c r="V389" s="76">
        <f t="shared" si="25"/>
        <v>4480</v>
      </c>
    </row>
    <row r="390" spans="2:22">
      <c r="B390" s="63" t="s">
        <v>411</v>
      </c>
      <c r="C390" s="64" t="s">
        <v>33</v>
      </c>
      <c r="D390" s="64">
        <v>9</v>
      </c>
      <c r="E390" s="65" t="s">
        <v>1450</v>
      </c>
      <c r="F390" s="64" t="s">
        <v>20</v>
      </c>
      <c r="G390" s="64" t="s">
        <v>420</v>
      </c>
      <c r="H390" s="64" t="s">
        <v>1434</v>
      </c>
      <c r="I390" s="61" t="s">
        <v>1451</v>
      </c>
      <c r="J390" s="64" t="s">
        <v>152</v>
      </c>
      <c r="K390" s="64" t="s">
        <v>55</v>
      </c>
      <c r="L390" s="64" t="s">
        <v>48</v>
      </c>
      <c r="M390" s="64" t="s">
        <v>416</v>
      </c>
      <c r="N390" s="64" t="s">
        <v>57</v>
      </c>
      <c r="O390" s="64" t="s">
        <v>339</v>
      </c>
      <c r="P390" s="64" t="s">
        <v>417</v>
      </c>
      <c r="Q390" s="77" t="s">
        <v>341</v>
      </c>
      <c r="R390" s="74">
        <v>17</v>
      </c>
      <c r="S390" s="78">
        <v>53.75</v>
      </c>
      <c r="T390" s="75">
        <f t="shared" si="24"/>
        <v>913.75</v>
      </c>
      <c r="U390" s="79">
        <v>140</v>
      </c>
      <c r="V390" s="76">
        <f t="shared" si="25"/>
        <v>2380</v>
      </c>
    </row>
    <row r="391" spans="2:22">
      <c r="B391" s="63" t="s">
        <v>411</v>
      </c>
      <c r="C391" s="64" t="s">
        <v>34</v>
      </c>
      <c r="D391" s="64">
        <v>10</v>
      </c>
      <c r="E391" s="65" t="s">
        <v>1452</v>
      </c>
      <c r="F391" s="64" t="s">
        <v>20</v>
      </c>
      <c r="G391" s="64" t="s">
        <v>420</v>
      </c>
      <c r="H391" s="64" t="s">
        <v>1434</v>
      </c>
      <c r="I391" s="61" t="s">
        <v>1453</v>
      </c>
      <c r="J391" s="64" t="s">
        <v>152</v>
      </c>
      <c r="K391" s="64" t="s">
        <v>55</v>
      </c>
      <c r="L391" s="64" t="s">
        <v>48</v>
      </c>
      <c r="M391" s="64" t="s">
        <v>416</v>
      </c>
      <c r="N391" s="64" t="s">
        <v>57</v>
      </c>
      <c r="O391" s="64" t="s">
        <v>339</v>
      </c>
      <c r="P391" s="64" t="s">
        <v>417</v>
      </c>
      <c r="Q391" s="77" t="s">
        <v>341</v>
      </c>
      <c r="R391" s="74">
        <v>13</v>
      </c>
      <c r="S391" s="78">
        <v>53.75</v>
      </c>
      <c r="T391" s="75">
        <f t="shared" si="24"/>
        <v>698.75</v>
      </c>
      <c r="U391" s="79">
        <v>140</v>
      </c>
      <c r="V391" s="76">
        <f t="shared" si="25"/>
        <v>1820</v>
      </c>
    </row>
    <row r="392" spans="2:22">
      <c r="B392" s="63" t="s">
        <v>455</v>
      </c>
      <c r="C392" s="64" t="s">
        <v>14</v>
      </c>
      <c r="D392" s="64">
        <v>1</v>
      </c>
      <c r="E392" s="65" t="s">
        <v>1454</v>
      </c>
      <c r="F392" s="64" t="s">
        <v>20</v>
      </c>
      <c r="G392" s="64" t="s">
        <v>420</v>
      </c>
      <c r="H392" s="64" t="s">
        <v>1434</v>
      </c>
      <c r="I392" s="61" t="s">
        <v>1455</v>
      </c>
      <c r="J392" s="64" t="s">
        <v>152</v>
      </c>
      <c r="K392" s="64" t="s">
        <v>55</v>
      </c>
      <c r="L392" s="64" t="s">
        <v>48</v>
      </c>
      <c r="M392" s="64" t="s">
        <v>416</v>
      </c>
      <c r="N392" s="64" t="s">
        <v>57</v>
      </c>
      <c r="O392" s="64" t="s">
        <v>339</v>
      </c>
      <c r="P392" s="64" t="s">
        <v>417</v>
      </c>
      <c r="Q392" s="77" t="s">
        <v>341</v>
      </c>
      <c r="R392" s="74">
        <v>7</v>
      </c>
      <c r="S392" s="78">
        <v>53.75</v>
      </c>
      <c r="T392" s="75">
        <f t="shared" si="24"/>
        <v>376.25</v>
      </c>
      <c r="U392" s="79">
        <v>140</v>
      </c>
      <c r="V392" s="76">
        <f t="shared" si="25"/>
        <v>980</v>
      </c>
    </row>
    <row r="393" spans="2:22">
      <c r="B393" s="63" t="s">
        <v>411</v>
      </c>
      <c r="C393" s="64" t="s">
        <v>31</v>
      </c>
      <c r="D393" s="64">
        <v>7</v>
      </c>
      <c r="E393" s="65" t="s">
        <v>1456</v>
      </c>
      <c r="F393" s="64" t="s">
        <v>20</v>
      </c>
      <c r="G393" s="64" t="s">
        <v>335</v>
      </c>
      <c r="H393" s="64" t="s">
        <v>1457</v>
      </c>
      <c r="I393" s="61" t="s">
        <v>1458</v>
      </c>
      <c r="J393" s="64" t="s">
        <v>153</v>
      </c>
      <c r="K393" s="64" t="s">
        <v>55</v>
      </c>
      <c r="L393" s="64" t="s">
        <v>48</v>
      </c>
      <c r="M393" s="64" t="s">
        <v>416</v>
      </c>
      <c r="N393" s="64" t="s">
        <v>465</v>
      </c>
      <c r="O393" s="64" t="s">
        <v>339</v>
      </c>
      <c r="P393" s="64" t="s">
        <v>417</v>
      </c>
      <c r="Q393" s="77" t="s">
        <v>341</v>
      </c>
      <c r="R393" s="74">
        <v>37</v>
      </c>
      <c r="S393" s="78">
        <v>57.75</v>
      </c>
      <c r="T393" s="75">
        <f t="shared" si="24"/>
        <v>2136.75</v>
      </c>
      <c r="U393" s="79">
        <v>150</v>
      </c>
      <c r="V393" s="76">
        <f t="shared" si="25"/>
        <v>5550</v>
      </c>
    </row>
    <row r="394" spans="2:22">
      <c r="B394" s="63" t="s">
        <v>411</v>
      </c>
      <c r="C394" s="64" t="s">
        <v>33</v>
      </c>
      <c r="D394" s="64">
        <v>9</v>
      </c>
      <c r="E394" s="65" t="s">
        <v>1459</v>
      </c>
      <c r="F394" s="64" t="s">
        <v>20</v>
      </c>
      <c r="G394" s="64" t="s">
        <v>335</v>
      </c>
      <c r="H394" s="64" t="s">
        <v>1457</v>
      </c>
      <c r="I394" s="61" t="s">
        <v>1460</v>
      </c>
      <c r="J394" s="64" t="s">
        <v>153</v>
      </c>
      <c r="K394" s="64" t="s">
        <v>55</v>
      </c>
      <c r="L394" s="64" t="s">
        <v>48</v>
      </c>
      <c r="M394" s="64" t="s">
        <v>416</v>
      </c>
      <c r="N394" s="64" t="s">
        <v>465</v>
      </c>
      <c r="O394" s="64" t="s">
        <v>339</v>
      </c>
      <c r="P394" s="64" t="s">
        <v>417</v>
      </c>
      <c r="Q394" s="77" t="s">
        <v>341</v>
      </c>
      <c r="R394" s="74">
        <v>15</v>
      </c>
      <c r="S394" s="78">
        <v>57.75</v>
      </c>
      <c r="T394" s="75">
        <f t="shared" si="24"/>
        <v>866.25</v>
      </c>
      <c r="U394" s="79">
        <v>150</v>
      </c>
      <c r="V394" s="76">
        <f t="shared" si="25"/>
        <v>2250</v>
      </c>
    </row>
    <row r="395" spans="2:22">
      <c r="B395" s="63" t="s">
        <v>411</v>
      </c>
      <c r="C395" s="64" t="s">
        <v>33</v>
      </c>
      <c r="D395" s="64">
        <v>9</v>
      </c>
      <c r="E395" s="65" t="s">
        <v>1461</v>
      </c>
      <c r="F395" s="64" t="s">
        <v>20</v>
      </c>
      <c r="G395" s="64" t="s">
        <v>1147</v>
      </c>
      <c r="H395" s="64" t="s">
        <v>1462</v>
      </c>
      <c r="I395" s="61" t="s">
        <v>1463</v>
      </c>
      <c r="J395" s="64" t="s">
        <v>154</v>
      </c>
      <c r="K395" s="64" t="s">
        <v>55</v>
      </c>
      <c r="L395" s="64" t="s">
        <v>48</v>
      </c>
      <c r="M395" s="64" t="s">
        <v>416</v>
      </c>
      <c r="N395" s="64" t="s">
        <v>57</v>
      </c>
      <c r="O395" s="64" t="s">
        <v>339</v>
      </c>
      <c r="P395" s="64" t="s">
        <v>417</v>
      </c>
      <c r="Q395" s="77" t="s">
        <v>341</v>
      </c>
      <c r="R395" s="74">
        <v>11</v>
      </c>
      <c r="S395" s="78">
        <v>75</v>
      </c>
      <c r="T395" s="75">
        <f t="shared" si="24"/>
        <v>825</v>
      </c>
      <c r="U395" s="79">
        <v>195</v>
      </c>
      <c r="V395" s="76">
        <f t="shared" si="25"/>
        <v>2145</v>
      </c>
    </row>
    <row r="396" spans="2:22">
      <c r="B396" s="63" t="s">
        <v>411</v>
      </c>
      <c r="C396" s="64" t="s">
        <v>32</v>
      </c>
      <c r="D396" s="64">
        <v>8</v>
      </c>
      <c r="E396" s="65" t="s">
        <v>1464</v>
      </c>
      <c r="F396" s="64" t="s">
        <v>20</v>
      </c>
      <c r="G396" s="64" t="s">
        <v>335</v>
      </c>
      <c r="H396" s="64" t="s">
        <v>1465</v>
      </c>
      <c r="I396" s="61" t="s">
        <v>1466</v>
      </c>
      <c r="J396" s="64" t="s">
        <v>155</v>
      </c>
      <c r="K396" s="64" t="s">
        <v>55</v>
      </c>
      <c r="L396" s="64" t="s">
        <v>48</v>
      </c>
      <c r="M396" s="64" t="s">
        <v>416</v>
      </c>
      <c r="N396" s="64" t="s">
        <v>57</v>
      </c>
      <c r="O396" s="64" t="s">
        <v>1467</v>
      </c>
      <c r="P396" s="64" t="s">
        <v>1468</v>
      </c>
      <c r="Q396" s="77" t="s">
        <v>341</v>
      </c>
      <c r="R396" s="74">
        <v>7</v>
      </c>
      <c r="S396" s="78">
        <v>46.25</v>
      </c>
      <c r="T396" s="75">
        <f t="shared" si="24"/>
        <v>323.75</v>
      </c>
      <c r="U396" s="79">
        <v>120</v>
      </c>
      <c r="V396" s="76">
        <f t="shared" si="25"/>
        <v>840</v>
      </c>
    </row>
    <row r="397" spans="2:22">
      <c r="B397" s="63" t="s">
        <v>411</v>
      </c>
      <c r="C397" s="64" t="s">
        <v>28</v>
      </c>
      <c r="D397" s="64">
        <v>5</v>
      </c>
      <c r="E397" s="65" t="s">
        <v>1469</v>
      </c>
      <c r="F397" s="64" t="s">
        <v>20</v>
      </c>
      <c r="G397" s="64" t="s">
        <v>335</v>
      </c>
      <c r="H397" s="64" t="s">
        <v>1470</v>
      </c>
      <c r="I397" s="61" t="s">
        <v>1471</v>
      </c>
      <c r="J397" s="64" t="s">
        <v>156</v>
      </c>
      <c r="K397" s="64" t="s">
        <v>55</v>
      </c>
      <c r="L397" s="64" t="s">
        <v>48</v>
      </c>
      <c r="M397" s="64" t="s">
        <v>416</v>
      </c>
      <c r="N397" s="64" t="s">
        <v>57</v>
      </c>
      <c r="O397" s="64" t="s">
        <v>339</v>
      </c>
      <c r="P397" s="64" t="s">
        <v>1472</v>
      </c>
      <c r="Q397" s="77" t="s">
        <v>341</v>
      </c>
      <c r="R397" s="74">
        <v>1</v>
      </c>
      <c r="S397" s="78">
        <v>50</v>
      </c>
      <c r="T397" s="75">
        <f t="shared" si="24"/>
        <v>50</v>
      </c>
      <c r="U397" s="79">
        <v>130</v>
      </c>
      <c r="V397" s="76">
        <f t="shared" si="25"/>
        <v>130</v>
      </c>
    </row>
    <row r="398" spans="2:22">
      <c r="B398" s="63" t="s">
        <v>411</v>
      </c>
      <c r="C398" s="64" t="s">
        <v>29</v>
      </c>
      <c r="D398" s="64">
        <v>6</v>
      </c>
      <c r="E398" s="65" t="s">
        <v>1473</v>
      </c>
      <c r="F398" s="64" t="s">
        <v>20</v>
      </c>
      <c r="G398" s="64" t="s">
        <v>335</v>
      </c>
      <c r="H398" s="64" t="s">
        <v>1470</v>
      </c>
      <c r="I398" s="61" t="s">
        <v>1474</v>
      </c>
      <c r="J398" s="64" t="s">
        <v>156</v>
      </c>
      <c r="K398" s="64" t="s">
        <v>55</v>
      </c>
      <c r="L398" s="64" t="s">
        <v>48</v>
      </c>
      <c r="M398" s="64" t="s">
        <v>416</v>
      </c>
      <c r="N398" s="64" t="s">
        <v>57</v>
      </c>
      <c r="O398" s="64" t="s">
        <v>339</v>
      </c>
      <c r="P398" s="64" t="s">
        <v>1472</v>
      </c>
      <c r="Q398" s="77" t="s">
        <v>341</v>
      </c>
      <c r="R398" s="74">
        <v>12</v>
      </c>
      <c r="S398" s="78">
        <v>50</v>
      </c>
      <c r="T398" s="75">
        <f t="shared" si="24"/>
        <v>600</v>
      </c>
      <c r="U398" s="79">
        <v>130</v>
      </c>
      <c r="V398" s="76">
        <f t="shared" si="25"/>
        <v>1560</v>
      </c>
    </row>
    <row r="399" spans="2:22">
      <c r="B399" s="63" t="s">
        <v>411</v>
      </c>
      <c r="C399" s="64" t="s">
        <v>34</v>
      </c>
      <c r="D399" s="64">
        <v>10</v>
      </c>
      <c r="E399" s="65" t="s">
        <v>1475</v>
      </c>
      <c r="F399" s="64" t="s">
        <v>20</v>
      </c>
      <c r="G399" s="64" t="s">
        <v>349</v>
      </c>
      <c r="H399" s="64" t="s">
        <v>1476</v>
      </c>
      <c r="I399" s="61" t="s">
        <v>1477</v>
      </c>
      <c r="J399" s="64" t="s">
        <v>157</v>
      </c>
      <c r="K399" s="64" t="s">
        <v>55</v>
      </c>
      <c r="L399" s="64" t="s">
        <v>48</v>
      </c>
      <c r="M399" s="64" t="s">
        <v>416</v>
      </c>
      <c r="N399" s="64" t="s">
        <v>465</v>
      </c>
      <c r="O399" s="64" t="s">
        <v>339</v>
      </c>
      <c r="P399" s="64" t="s">
        <v>489</v>
      </c>
      <c r="Q399" s="77" t="s">
        <v>341</v>
      </c>
      <c r="R399" s="74">
        <v>11</v>
      </c>
      <c r="S399" s="78">
        <v>82.75</v>
      </c>
      <c r="T399" s="75">
        <f t="shared" si="24"/>
        <v>910.25</v>
      </c>
      <c r="U399" s="79">
        <v>215</v>
      </c>
      <c r="V399" s="76">
        <f t="shared" si="25"/>
        <v>2365</v>
      </c>
    </row>
    <row r="400" spans="2:22">
      <c r="B400" s="63" t="s">
        <v>411</v>
      </c>
      <c r="C400" s="64" t="s">
        <v>30</v>
      </c>
      <c r="D400" s="64">
        <v>7</v>
      </c>
      <c r="E400" s="65" t="s">
        <v>1478</v>
      </c>
      <c r="F400" s="64" t="s">
        <v>20</v>
      </c>
      <c r="G400" s="64" t="s">
        <v>349</v>
      </c>
      <c r="H400" s="64" t="s">
        <v>1479</v>
      </c>
      <c r="I400" s="61" t="s">
        <v>1480</v>
      </c>
      <c r="J400" s="64" t="s">
        <v>158</v>
      </c>
      <c r="K400" s="64" t="s">
        <v>55</v>
      </c>
      <c r="L400" s="64" t="s">
        <v>48</v>
      </c>
      <c r="M400" s="64" t="s">
        <v>416</v>
      </c>
      <c r="N400" s="64" t="s">
        <v>465</v>
      </c>
      <c r="O400" s="64" t="s">
        <v>339</v>
      </c>
      <c r="P400" s="64" t="s">
        <v>1481</v>
      </c>
      <c r="Q400" s="77" t="s">
        <v>341</v>
      </c>
      <c r="R400" s="74">
        <v>1</v>
      </c>
      <c r="S400" s="78">
        <v>46.25</v>
      </c>
      <c r="T400" s="75">
        <f t="shared" si="24"/>
        <v>46.25</v>
      </c>
      <c r="U400" s="79">
        <v>120</v>
      </c>
      <c r="V400" s="76">
        <f t="shared" si="25"/>
        <v>120</v>
      </c>
    </row>
    <row r="401" spans="2:22">
      <c r="B401" s="63" t="s">
        <v>411</v>
      </c>
      <c r="C401" s="64" t="s">
        <v>26</v>
      </c>
      <c r="D401" s="64">
        <v>3</v>
      </c>
      <c r="E401" s="65" t="s">
        <v>1482</v>
      </c>
      <c r="F401" s="64" t="s">
        <v>20</v>
      </c>
      <c r="G401" s="64" t="s">
        <v>349</v>
      </c>
      <c r="H401" s="64" t="s">
        <v>1483</v>
      </c>
      <c r="I401" s="61" t="s">
        <v>1484</v>
      </c>
      <c r="J401" s="64" t="s">
        <v>159</v>
      </c>
      <c r="K401" s="64" t="s">
        <v>55</v>
      </c>
      <c r="L401" s="64" t="s">
        <v>48</v>
      </c>
      <c r="M401" s="64" t="s">
        <v>416</v>
      </c>
      <c r="N401" s="64" t="s">
        <v>57</v>
      </c>
      <c r="O401" s="64" t="s">
        <v>339</v>
      </c>
      <c r="P401" s="64" t="s">
        <v>417</v>
      </c>
      <c r="Q401" s="77" t="s">
        <v>341</v>
      </c>
      <c r="R401" s="74">
        <v>24</v>
      </c>
      <c r="S401" s="78">
        <v>50</v>
      </c>
      <c r="T401" s="75">
        <f t="shared" si="24"/>
        <v>1200</v>
      </c>
      <c r="U401" s="79">
        <v>130</v>
      </c>
      <c r="V401" s="76">
        <f t="shared" si="25"/>
        <v>3120</v>
      </c>
    </row>
    <row r="402" spans="2:22">
      <c r="B402" s="63" t="s">
        <v>411</v>
      </c>
      <c r="C402" s="64" t="s">
        <v>34</v>
      </c>
      <c r="D402" s="64">
        <v>10</v>
      </c>
      <c r="E402" s="65" t="s">
        <v>1485</v>
      </c>
      <c r="F402" s="64" t="s">
        <v>20</v>
      </c>
      <c r="G402" s="64" t="s">
        <v>355</v>
      </c>
      <c r="H402" s="64" t="s">
        <v>1486</v>
      </c>
      <c r="I402" s="61" t="s">
        <v>1487</v>
      </c>
      <c r="J402" s="64" t="s">
        <v>160</v>
      </c>
      <c r="K402" s="64" t="s">
        <v>55</v>
      </c>
      <c r="L402" s="64" t="s">
        <v>48</v>
      </c>
      <c r="M402" s="64" t="s">
        <v>416</v>
      </c>
      <c r="N402" s="64" t="s">
        <v>57</v>
      </c>
      <c r="O402" s="64" t="s">
        <v>339</v>
      </c>
      <c r="P402" s="64" t="s">
        <v>573</v>
      </c>
      <c r="Q402" s="77" t="s">
        <v>341</v>
      </c>
      <c r="R402" s="74">
        <v>1</v>
      </c>
      <c r="S402" s="78">
        <v>96.25</v>
      </c>
      <c r="T402" s="75">
        <f t="shared" ref="T402:T427" si="26">S402*R402</f>
        <v>96.25</v>
      </c>
      <c r="U402" s="79">
        <v>250</v>
      </c>
      <c r="V402" s="76">
        <f t="shared" ref="V402:V427" si="27">U402*R402</f>
        <v>250</v>
      </c>
    </row>
    <row r="403" spans="2:22">
      <c r="B403" s="63" t="s">
        <v>411</v>
      </c>
      <c r="C403" s="64" t="s">
        <v>31</v>
      </c>
      <c r="D403" s="64">
        <v>7</v>
      </c>
      <c r="E403" s="65" t="s">
        <v>1488</v>
      </c>
      <c r="F403" s="64" t="s">
        <v>20</v>
      </c>
      <c r="G403" s="64" t="s">
        <v>355</v>
      </c>
      <c r="H403" s="64" t="s">
        <v>1489</v>
      </c>
      <c r="I403" s="61" t="s">
        <v>1490</v>
      </c>
      <c r="J403" s="64" t="s">
        <v>161</v>
      </c>
      <c r="K403" s="64" t="s">
        <v>55</v>
      </c>
      <c r="L403" s="64" t="s">
        <v>48</v>
      </c>
      <c r="M403" s="64" t="s">
        <v>416</v>
      </c>
      <c r="N403" s="64" t="s">
        <v>465</v>
      </c>
      <c r="O403" s="64" t="s">
        <v>533</v>
      </c>
      <c r="P403" s="64" t="s">
        <v>1491</v>
      </c>
      <c r="Q403" s="77" t="s">
        <v>341</v>
      </c>
      <c r="R403" s="74">
        <v>18</v>
      </c>
      <c r="S403" s="78">
        <v>57.75</v>
      </c>
      <c r="T403" s="75">
        <f t="shared" si="26"/>
        <v>1039.5</v>
      </c>
      <c r="U403" s="79">
        <v>150</v>
      </c>
      <c r="V403" s="76">
        <f t="shared" si="27"/>
        <v>2700</v>
      </c>
    </row>
    <row r="404" spans="2:22">
      <c r="B404" s="63" t="s">
        <v>411</v>
      </c>
      <c r="C404" s="64" t="s">
        <v>23</v>
      </c>
      <c r="D404" s="64">
        <v>1</v>
      </c>
      <c r="E404" s="65" t="s">
        <v>1492</v>
      </c>
      <c r="F404" s="64" t="s">
        <v>20</v>
      </c>
      <c r="G404" s="64" t="s">
        <v>355</v>
      </c>
      <c r="H404" s="64" t="s">
        <v>1493</v>
      </c>
      <c r="I404" s="61" t="s">
        <v>1494</v>
      </c>
      <c r="J404" s="64" t="s">
        <v>162</v>
      </c>
      <c r="K404" s="64" t="s">
        <v>55</v>
      </c>
      <c r="L404" s="64" t="s">
        <v>48</v>
      </c>
      <c r="M404" s="64" t="s">
        <v>416</v>
      </c>
      <c r="N404" s="64" t="s">
        <v>57</v>
      </c>
      <c r="O404" s="64" t="s">
        <v>339</v>
      </c>
      <c r="P404" s="64" t="s">
        <v>692</v>
      </c>
      <c r="Q404" s="77" t="s">
        <v>341</v>
      </c>
      <c r="R404" s="74">
        <v>24</v>
      </c>
      <c r="S404" s="78">
        <v>50</v>
      </c>
      <c r="T404" s="75">
        <f t="shared" si="26"/>
        <v>1200</v>
      </c>
      <c r="U404" s="79">
        <v>130</v>
      </c>
      <c r="V404" s="76">
        <f t="shared" si="27"/>
        <v>3120</v>
      </c>
    </row>
    <row r="405" spans="2:22">
      <c r="B405" s="63" t="s">
        <v>411</v>
      </c>
      <c r="C405" s="64" t="s">
        <v>24</v>
      </c>
      <c r="D405" s="64">
        <v>2</v>
      </c>
      <c r="E405" s="65" t="s">
        <v>1495</v>
      </c>
      <c r="F405" s="64" t="s">
        <v>20</v>
      </c>
      <c r="G405" s="64" t="s">
        <v>355</v>
      </c>
      <c r="H405" s="64" t="s">
        <v>1493</v>
      </c>
      <c r="I405" s="61" t="s">
        <v>1496</v>
      </c>
      <c r="J405" s="64" t="s">
        <v>162</v>
      </c>
      <c r="K405" s="64" t="s">
        <v>55</v>
      </c>
      <c r="L405" s="64" t="s">
        <v>48</v>
      </c>
      <c r="M405" s="64" t="s">
        <v>416</v>
      </c>
      <c r="N405" s="64" t="s">
        <v>57</v>
      </c>
      <c r="O405" s="64" t="s">
        <v>339</v>
      </c>
      <c r="P405" s="64" t="s">
        <v>692</v>
      </c>
      <c r="Q405" s="77" t="s">
        <v>341</v>
      </c>
      <c r="R405" s="74">
        <v>19</v>
      </c>
      <c r="S405" s="78">
        <v>50</v>
      </c>
      <c r="T405" s="75">
        <f t="shared" si="26"/>
        <v>950</v>
      </c>
      <c r="U405" s="79">
        <v>130</v>
      </c>
      <c r="V405" s="76">
        <f t="shared" si="27"/>
        <v>2470</v>
      </c>
    </row>
    <row r="406" spans="2:22">
      <c r="B406" s="63" t="s">
        <v>411</v>
      </c>
      <c r="C406" s="64" t="s">
        <v>26</v>
      </c>
      <c r="D406" s="64">
        <v>3</v>
      </c>
      <c r="E406" s="65" t="s">
        <v>1497</v>
      </c>
      <c r="F406" s="64" t="s">
        <v>20</v>
      </c>
      <c r="G406" s="64" t="s">
        <v>355</v>
      </c>
      <c r="H406" s="64" t="s">
        <v>1493</v>
      </c>
      <c r="I406" s="61" t="s">
        <v>1498</v>
      </c>
      <c r="J406" s="64" t="s">
        <v>162</v>
      </c>
      <c r="K406" s="64" t="s">
        <v>55</v>
      </c>
      <c r="L406" s="64" t="s">
        <v>48</v>
      </c>
      <c r="M406" s="64" t="s">
        <v>416</v>
      </c>
      <c r="N406" s="64" t="s">
        <v>57</v>
      </c>
      <c r="O406" s="64" t="s">
        <v>339</v>
      </c>
      <c r="P406" s="64" t="s">
        <v>692</v>
      </c>
      <c r="Q406" s="77" t="s">
        <v>341</v>
      </c>
      <c r="R406" s="74">
        <v>19</v>
      </c>
      <c r="S406" s="78">
        <v>50</v>
      </c>
      <c r="T406" s="75">
        <f t="shared" si="26"/>
        <v>950</v>
      </c>
      <c r="U406" s="79">
        <v>130</v>
      </c>
      <c r="V406" s="76">
        <f t="shared" si="27"/>
        <v>2470</v>
      </c>
    </row>
    <row r="407" spans="2:22">
      <c r="B407" s="63" t="s">
        <v>411</v>
      </c>
      <c r="C407" s="64" t="s">
        <v>28</v>
      </c>
      <c r="D407" s="64">
        <v>5</v>
      </c>
      <c r="E407" s="65" t="s">
        <v>1499</v>
      </c>
      <c r="F407" s="64" t="s">
        <v>20</v>
      </c>
      <c r="G407" s="64" t="s">
        <v>355</v>
      </c>
      <c r="H407" s="64" t="s">
        <v>1493</v>
      </c>
      <c r="I407" s="61" t="s">
        <v>1500</v>
      </c>
      <c r="J407" s="64" t="s">
        <v>162</v>
      </c>
      <c r="K407" s="64" t="s">
        <v>55</v>
      </c>
      <c r="L407" s="64" t="s">
        <v>48</v>
      </c>
      <c r="M407" s="64" t="s">
        <v>416</v>
      </c>
      <c r="N407" s="64" t="s">
        <v>57</v>
      </c>
      <c r="O407" s="64" t="s">
        <v>339</v>
      </c>
      <c r="P407" s="64" t="s">
        <v>692</v>
      </c>
      <c r="Q407" s="77" t="s">
        <v>341</v>
      </c>
      <c r="R407" s="74">
        <v>32</v>
      </c>
      <c r="S407" s="78">
        <v>50</v>
      </c>
      <c r="T407" s="75">
        <f t="shared" si="26"/>
        <v>1600</v>
      </c>
      <c r="U407" s="79">
        <v>130</v>
      </c>
      <c r="V407" s="76">
        <f t="shared" si="27"/>
        <v>4160</v>
      </c>
    </row>
    <row r="408" spans="2:22">
      <c r="B408" s="63" t="s">
        <v>411</v>
      </c>
      <c r="C408" s="64" t="s">
        <v>31</v>
      </c>
      <c r="D408" s="64">
        <v>7</v>
      </c>
      <c r="E408" s="65" t="s">
        <v>1501</v>
      </c>
      <c r="F408" s="64" t="s">
        <v>20</v>
      </c>
      <c r="G408" s="64" t="s">
        <v>355</v>
      </c>
      <c r="H408" s="64" t="s">
        <v>1493</v>
      </c>
      <c r="I408" s="61" t="s">
        <v>1502</v>
      </c>
      <c r="J408" s="64" t="s">
        <v>162</v>
      </c>
      <c r="K408" s="64" t="s">
        <v>55</v>
      </c>
      <c r="L408" s="64" t="s">
        <v>48</v>
      </c>
      <c r="M408" s="64" t="s">
        <v>416</v>
      </c>
      <c r="N408" s="64" t="s">
        <v>57</v>
      </c>
      <c r="O408" s="64" t="s">
        <v>339</v>
      </c>
      <c r="P408" s="64" t="s">
        <v>692</v>
      </c>
      <c r="Q408" s="77" t="s">
        <v>341</v>
      </c>
      <c r="R408" s="74">
        <v>34</v>
      </c>
      <c r="S408" s="78">
        <v>50</v>
      </c>
      <c r="T408" s="75">
        <f t="shared" si="26"/>
        <v>1700</v>
      </c>
      <c r="U408" s="79">
        <v>130</v>
      </c>
      <c r="V408" s="76">
        <f t="shared" si="27"/>
        <v>4420</v>
      </c>
    </row>
    <row r="409" spans="2:22">
      <c r="B409" s="63" t="s">
        <v>411</v>
      </c>
      <c r="C409" s="64" t="s">
        <v>33</v>
      </c>
      <c r="D409" s="64">
        <v>9</v>
      </c>
      <c r="E409" s="65" t="s">
        <v>1503</v>
      </c>
      <c r="F409" s="64" t="s">
        <v>20</v>
      </c>
      <c r="G409" s="64" t="s">
        <v>355</v>
      </c>
      <c r="H409" s="64" t="s">
        <v>1493</v>
      </c>
      <c r="I409" s="61" t="s">
        <v>1504</v>
      </c>
      <c r="J409" s="64" t="s">
        <v>162</v>
      </c>
      <c r="K409" s="64" t="s">
        <v>55</v>
      </c>
      <c r="L409" s="64" t="s">
        <v>48</v>
      </c>
      <c r="M409" s="64" t="s">
        <v>416</v>
      </c>
      <c r="N409" s="64" t="s">
        <v>57</v>
      </c>
      <c r="O409" s="64" t="s">
        <v>339</v>
      </c>
      <c r="P409" s="64" t="s">
        <v>692</v>
      </c>
      <c r="Q409" s="77" t="s">
        <v>341</v>
      </c>
      <c r="R409" s="74">
        <v>7</v>
      </c>
      <c r="S409" s="78">
        <v>50</v>
      </c>
      <c r="T409" s="75">
        <f t="shared" si="26"/>
        <v>350</v>
      </c>
      <c r="U409" s="79">
        <v>130</v>
      </c>
      <c r="V409" s="76">
        <f t="shared" si="27"/>
        <v>910</v>
      </c>
    </row>
    <row r="410" spans="2:22">
      <c r="B410" s="63" t="s">
        <v>455</v>
      </c>
      <c r="C410" s="64" t="s">
        <v>14</v>
      </c>
      <c r="D410" s="64">
        <v>1</v>
      </c>
      <c r="E410" s="65" t="s">
        <v>1505</v>
      </c>
      <c r="F410" s="64" t="s">
        <v>20</v>
      </c>
      <c r="G410" s="64" t="s">
        <v>355</v>
      </c>
      <c r="H410" s="64" t="s">
        <v>1493</v>
      </c>
      <c r="I410" s="61" t="s">
        <v>1506</v>
      </c>
      <c r="J410" s="64" t="s">
        <v>162</v>
      </c>
      <c r="K410" s="64" t="s">
        <v>55</v>
      </c>
      <c r="L410" s="64" t="s">
        <v>48</v>
      </c>
      <c r="M410" s="64" t="s">
        <v>416</v>
      </c>
      <c r="N410" s="64" t="s">
        <v>57</v>
      </c>
      <c r="O410" s="64" t="s">
        <v>339</v>
      </c>
      <c r="P410" s="64" t="s">
        <v>692</v>
      </c>
      <c r="Q410" s="77" t="s">
        <v>341</v>
      </c>
      <c r="R410" s="74">
        <v>2</v>
      </c>
      <c r="S410" s="78">
        <v>50</v>
      </c>
      <c r="T410" s="75">
        <f t="shared" si="26"/>
        <v>100</v>
      </c>
      <c r="U410" s="79">
        <v>130</v>
      </c>
      <c r="V410" s="76">
        <f t="shared" si="27"/>
        <v>260</v>
      </c>
    </row>
    <row r="411" spans="2:22">
      <c r="B411" s="63" t="s">
        <v>455</v>
      </c>
      <c r="C411" s="64" t="s">
        <v>15</v>
      </c>
      <c r="D411" s="64">
        <v>3</v>
      </c>
      <c r="E411" s="65" t="s">
        <v>1507</v>
      </c>
      <c r="F411" s="64" t="s">
        <v>20</v>
      </c>
      <c r="G411" s="64" t="s">
        <v>355</v>
      </c>
      <c r="H411" s="64" t="s">
        <v>1493</v>
      </c>
      <c r="I411" s="61" t="s">
        <v>1508</v>
      </c>
      <c r="J411" s="64" t="s">
        <v>162</v>
      </c>
      <c r="K411" s="64" t="s">
        <v>55</v>
      </c>
      <c r="L411" s="64" t="s">
        <v>48</v>
      </c>
      <c r="M411" s="64" t="s">
        <v>416</v>
      </c>
      <c r="N411" s="64" t="s">
        <v>57</v>
      </c>
      <c r="O411" s="64" t="s">
        <v>339</v>
      </c>
      <c r="P411" s="64" t="s">
        <v>692</v>
      </c>
      <c r="Q411" s="77" t="s">
        <v>341</v>
      </c>
      <c r="R411" s="74">
        <v>6</v>
      </c>
      <c r="S411" s="78">
        <v>50</v>
      </c>
      <c r="T411" s="75">
        <f t="shared" si="26"/>
        <v>300</v>
      </c>
      <c r="U411" s="79">
        <v>130</v>
      </c>
      <c r="V411" s="76">
        <f t="shared" si="27"/>
        <v>780</v>
      </c>
    </row>
    <row r="412" spans="2:22">
      <c r="B412" s="63" t="s">
        <v>411</v>
      </c>
      <c r="C412" s="64" t="s">
        <v>26</v>
      </c>
      <c r="D412" s="64">
        <v>3</v>
      </c>
      <c r="E412" s="65" t="s">
        <v>1509</v>
      </c>
      <c r="F412" s="64" t="s">
        <v>20</v>
      </c>
      <c r="G412" s="64" t="s">
        <v>1147</v>
      </c>
      <c r="H412" s="64" t="s">
        <v>1510</v>
      </c>
      <c r="I412" s="61" t="s">
        <v>1511</v>
      </c>
      <c r="J412" s="64" t="s">
        <v>163</v>
      </c>
      <c r="K412" s="64" t="s">
        <v>55</v>
      </c>
      <c r="L412" s="64" t="s">
        <v>48</v>
      </c>
      <c r="M412" s="64" t="s">
        <v>416</v>
      </c>
      <c r="N412" s="64" t="s">
        <v>465</v>
      </c>
      <c r="O412" s="64" t="s">
        <v>339</v>
      </c>
      <c r="P412" s="64" t="s">
        <v>417</v>
      </c>
      <c r="Q412" s="77" t="s">
        <v>341</v>
      </c>
      <c r="R412" s="74">
        <v>95</v>
      </c>
      <c r="S412" s="78">
        <v>42.25</v>
      </c>
      <c r="T412" s="75">
        <f t="shared" si="26"/>
        <v>4013.75</v>
      </c>
      <c r="U412" s="79">
        <v>110</v>
      </c>
      <c r="V412" s="76">
        <f t="shared" si="27"/>
        <v>10450</v>
      </c>
    </row>
    <row r="413" spans="2:22">
      <c r="B413" s="63" t="s">
        <v>411</v>
      </c>
      <c r="C413" s="64" t="s">
        <v>27</v>
      </c>
      <c r="D413" s="64">
        <v>4</v>
      </c>
      <c r="E413" s="65" t="s">
        <v>1512</v>
      </c>
      <c r="F413" s="64" t="s">
        <v>20</v>
      </c>
      <c r="G413" s="64" t="s">
        <v>1147</v>
      </c>
      <c r="H413" s="64" t="s">
        <v>1510</v>
      </c>
      <c r="I413" s="61" t="s">
        <v>1513</v>
      </c>
      <c r="J413" s="64" t="s">
        <v>163</v>
      </c>
      <c r="K413" s="64" t="s">
        <v>55</v>
      </c>
      <c r="L413" s="64" t="s">
        <v>48</v>
      </c>
      <c r="M413" s="64" t="s">
        <v>416</v>
      </c>
      <c r="N413" s="64" t="s">
        <v>465</v>
      </c>
      <c r="O413" s="64" t="s">
        <v>339</v>
      </c>
      <c r="P413" s="64" t="s">
        <v>417</v>
      </c>
      <c r="Q413" s="77" t="s">
        <v>341</v>
      </c>
      <c r="R413" s="74">
        <v>41</v>
      </c>
      <c r="S413" s="78">
        <v>42.25</v>
      </c>
      <c r="T413" s="75">
        <f t="shared" si="26"/>
        <v>1732.25</v>
      </c>
      <c r="U413" s="79">
        <v>110</v>
      </c>
      <c r="V413" s="76">
        <f t="shared" si="27"/>
        <v>4510</v>
      </c>
    </row>
    <row r="414" spans="2:22">
      <c r="B414" s="63" t="s">
        <v>411</v>
      </c>
      <c r="C414" s="64" t="s">
        <v>29</v>
      </c>
      <c r="D414" s="64">
        <v>6</v>
      </c>
      <c r="E414" s="65" t="s">
        <v>1514</v>
      </c>
      <c r="F414" s="64" t="s">
        <v>20</v>
      </c>
      <c r="G414" s="64" t="s">
        <v>1147</v>
      </c>
      <c r="H414" s="64" t="s">
        <v>1510</v>
      </c>
      <c r="I414" s="61" t="s">
        <v>1515</v>
      </c>
      <c r="J414" s="64" t="s">
        <v>163</v>
      </c>
      <c r="K414" s="64" t="s">
        <v>55</v>
      </c>
      <c r="L414" s="64" t="s">
        <v>48</v>
      </c>
      <c r="M414" s="64" t="s">
        <v>416</v>
      </c>
      <c r="N414" s="64" t="s">
        <v>465</v>
      </c>
      <c r="O414" s="64" t="s">
        <v>339</v>
      </c>
      <c r="P414" s="64" t="s">
        <v>417</v>
      </c>
      <c r="Q414" s="77" t="s">
        <v>341</v>
      </c>
      <c r="R414" s="74">
        <v>27</v>
      </c>
      <c r="S414" s="78">
        <v>42.25</v>
      </c>
      <c r="T414" s="75">
        <f t="shared" si="26"/>
        <v>1140.75</v>
      </c>
      <c r="U414" s="79">
        <v>110</v>
      </c>
      <c r="V414" s="76">
        <f t="shared" si="27"/>
        <v>2970</v>
      </c>
    </row>
    <row r="415" spans="2:22">
      <c r="B415" s="63" t="s">
        <v>411</v>
      </c>
      <c r="C415" s="64" t="s">
        <v>31</v>
      </c>
      <c r="D415" s="64">
        <v>7</v>
      </c>
      <c r="E415" s="65" t="s">
        <v>1516</v>
      </c>
      <c r="F415" s="64" t="s">
        <v>20</v>
      </c>
      <c r="G415" s="64" t="s">
        <v>1147</v>
      </c>
      <c r="H415" s="64" t="s">
        <v>1510</v>
      </c>
      <c r="I415" s="61" t="s">
        <v>1517</v>
      </c>
      <c r="J415" s="64" t="s">
        <v>163</v>
      </c>
      <c r="K415" s="64" t="s">
        <v>55</v>
      </c>
      <c r="L415" s="64" t="s">
        <v>48</v>
      </c>
      <c r="M415" s="64" t="s">
        <v>416</v>
      </c>
      <c r="N415" s="64" t="s">
        <v>465</v>
      </c>
      <c r="O415" s="64" t="s">
        <v>339</v>
      </c>
      <c r="P415" s="64" t="s">
        <v>417</v>
      </c>
      <c r="Q415" s="77" t="s">
        <v>341</v>
      </c>
      <c r="R415" s="74">
        <v>210</v>
      </c>
      <c r="S415" s="78">
        <v>42.25</v>
      </c>
      <c r="T415" s="75">
        <f t="shared" si="26"/>
        <v>8872.5</v>
      </c>
      <c r="U415" s="79">
        <v>110</v>
      </c>
      <c r="V415" s="76">
        <f t="shared" si="27"/>
        <v>23100</v>
      </c>
    </row>
    <row r="416" spans="2:22">
      <c r="B416" s="63" t="s">
        <v>855</v>
      </c>
      <c r="C416" s="64" t="s">
        <v>35</v>
      </c>
      <c r="D416" s="64">
        <v>4</v>
      </c>
      <c r="E416" s="65" t="s">
        <v>1518</v>
      </c>
      <c r="F416" s="64" t="s">
        <v>13</v>
      </c>
      <c r="G416" s="64" t="s">
        <v>1204</v>
      </c>
      <c r="H416" s="64" t="s">
        <v>1519</v>
      </c>
      <c r="I416" s="61" t="s">
        <v>1520</v>
      </c>
      <c r="J416" s="64" t="s">
        <v>220</v>
      </c>
      <c r="K416" s="64" t="s">
        <v>46</v>
      </c>
      <c r="L416" s="64" t="s">
        <v>51</v>
      </c>
      <c r="M416" s="64" t="s">
        <v>781</v>
      </c>
      <c r="N416" s="64" t="s">
        <v>51</v>
      </c>
      <c r="O416" s="64" t="s">
        <v>1521</v>
      </c>
      <c r="P416" s="64" t="s">
        <v>417</v>
      </c>
      <c r="Q416" s="77" t="s">
        <v>341</v>
      </c>
      <c r="R416" s="74">
        <v>1</v>
      </c>
      <c r="S416" s="78">
        <v>230.4</v>
      </c>
      <c r="T416" s="75">
        <f t="shared" si="26"/>
        <v>230.4</v>
      </c>
      <c r="U416" s="79">
        <v>599</v>
      </c>
      <c r="V416" s="76">
        <f t="shared" si="27"/>
        <v>599</v>
      </c>
    </row>
    <row r="417" spans="2:22">
      <c r="B417" s="63" t="s">
        <v>1522</v>
      </c>
      <c r="C417" s="64" t="s">
        <v>20</v>
      </c>
      <c r="D417" s="64">
        <v>10</v>
      </c>
      <c r="E417" s="65" t="s">
        <v>1523</v>
      </c>
      <c r="F417" s="64" t="s">
        <v>13</v>
      </c>
      <c r="G417" s="64" t="s">
        <v>806</v>
      </c>
      <c r="H417" s="64" t="s">
        <v>1524</v>
      </c>
      <c r="I417" s="61" t="s">
        <v>1525</v>
      </c>
      <c r="J417" s="64" t="s">
        <v>221</v>
      </c>
      <c r="K417" s="64" t="s">
        <v>46</v>
      </c>
      <c r="L417" s="64" t="s">
        <v>53</v>
      </c>
      <c r="M417" s="64" t="s">
        <v>781</v>
      </c>
      <c r="N417" s="64" t="s">
        <v>53</v>
      </c>
      <c r="O417" s="64" t="s">
        <v>1526</v>
      </c>
      <c r="P417" s="64" t="s">
        <v>1180</v>
      </c>
      <c r="Q417" s="77" t="s">
        <v>341</v>
      </c>
      <c r="R417" s="74">
        <v>1</v>
      </c>
      <c r="S417" s="78">
        <v>30.5</v>
      </c>
      <c r="T417" s="75">
        <f t="shared" si="26"/>
        <v>30.5</v>
      </c>
      <c r="U417" s="79">
        <v>79</v>
      </c>
      <c r="V417" s="76">
        <f t="shared" si="27"/>
        <v>79</v>
      </c>
    </row>
    <row r="418" spans="2:22">
      <c r="B418" s="63" t="s">
        <v>1522</v>
      </c>
      <c r="C418" s="64" t="s">
        <v>17</v>
      </c>
      <c r="D418" s="64">
        <v>6</v>
      </c>
      <c r="E418" s="65" t="s">
        <v>1527</v>
      </c>
      <c r="F418" s="64" t="s">
        <v>13</v>
      </c>
      <c r="G418" s="64" t="s">
        <v>335</v>
      </c>
      <c r="H418" s="64" t="s">
        <v>1528</v>
      </c>
      <c r="I418" s="61" t="s">
        <v>1529</v>
      </c>
      <c r="J418" s="64" t="s">
        <v>221</v>
      </c>
      <c r="K418" s="64" t="s">
        <v>46</v>
      </c>
      <c r="L418" s="64" t="s">
        <v>53</v>
      </c>
      <c r="M418" s="64" t="s">
        <v>781</v>
      </c>
      <c r="N418" s="64" t="s">
        <v>53</v>
      </c>
      <c r="O418" s="64" t="s">
        <v>1530</v>
      </c>
      <c r="P418" s="64" t="s">
        <v>1531</v>
      </c>
      <c r="Q418" s="77" t="s">
        <v>341</v>
      </c>
      <c r="R418" s="74">
        <v>1</v>
      </c>
      <c r="S418" s="78">
        <v>30.5</v>
      </c>
      <c r="T418" s="75">
        <f t="shared" si="26"/>
        <v>30.5</v>
      </c>
      <c r="U418" s="79">
        <v>79</v>
      </c>
      <c r="V418" s="76">
        <f t="shared" si="27"/>
        <v>79</v>
      </c>
    </row>
    <row r="419" spans="2:22">
      <c r="B419" s="63" t="s">
        <v>855</v>
      </c>
      <c r="C419" s="64" t="s">
        <v>39</v>
      </c>
      <c r="D419" s="64">
        <v>2</v>
      </c>
      <c r="E419" s="65" t="s">
        <v>1532</v>
      </c>
      <c r="F419" s="64" t="s">
        <v>13</v>
      </c>
      <c r="G419" s="64" t="s">
        <v>1533</v>
      </c>
      <c r="H419" s="64" t="s">
        <v>1534</v>
      </c>
      <c r="I419" s="61" t="s">
        <v>1535</v>
      </c>
      <c r="J419" s="64" t="s">
        <v>222</v>
      </c>
      <c r="K419" s="64" t="s">
        <v>46</v>
      </c>
      <c r="L419" s="64" t="s">
        <v>50</v>
      </c>
      <c r="M419" s="64" t="s">
        <v>781</v>
      </c>
      <c r="N419" s="64" t="s">
        <v>50</v>
      </c>
      <c r="O419" s="64" t="s">
        <v>384</v>
      </c>
      <c r="P419" s="64" t="s">
        <v>417</v>
      </c>
      <c r="Q419" s="77" t="s">
        <v>341</v>
      </c>
      <c r="R419" s="74">
        <v>2</v>
      </c>
      <c r="S419" s="78">
        <v>22.7</v>
      </c>
      <c r="T419" s="75">
        <f t="shared" si="26"/>
        <v>45.4</v>
      </c>
      <c r="U419" s="79">
        <v>59</v>
      </c>
      <c r="V419" s="76">
        <f t="shared" si="27"/>
        <v>118</v>
      </c>
    </row>
    <row r="420" spans="2:22">
      <c r="B420" s="63" t="s">
        <v>855</v>
      </c>
      <c r="C420" s="64" t="s">
        <v>42</v>
      </c>
      <c r="D420" s="64">
        <v>1</v>
      </c>
      <c r="E420" s="65" t="s">
        <v>1536</v>
      </c>
      <c r="F420" s="64" t="s">
        <v>13</v>
      </c>
      <c r="G420" s="64" t="s">
        <v>806</v>
      </c>
      <c r="H420" s="64" t="s">
        <v>1537</v>
      </c>
      <c r="I420" s="61" t="s">
        <v>1538</v>
      </c>
      <c r="J420" s="64" t="s">
        <v>223</v>
      </c>
      <c r="K420" s="64" t="s">
        <v>46</v>
      </c>
      <c r="L420" s="64" t="s">
        <v>50</v>
      </c>
      <c r="M420" s="64" t="s">
        <v>781</v>
      </c>
      <c r="N420" s="64" t="s">
        <v>50</v>
      </c>
      <c r="O420" s="64" t="s">
        <v>384</v>
      </c>
      <c r="P420" s="64" t="s">
        <v>1539</v>
      </c>
      <c r="Q420" s="77" t="s">
        <v>341</v>
      </c>
      <c r="R420" s="74">
        <v>1</v>
      </c>
      <c r="S420" s="78">
        <v>38</v>
      </c>
      <c r="T420" s="75">
        <f t="shared" si="26"/>
        <v>38</v>
      </c>
      <c r="U420" s="79">
        <v>99</v>
      </c>
      <c r="V420" s="76">
        <f t="shared" si="27"/>
        <v>99</v>
      </c>
    </row>
    <row r="421" spans="2:22">
      <c r="B421" s="63" t="s">
        <v>855</v>
      </c>
      <c r="C421" s="64" t="s">
        <v>36</v>
      </c>
      <c r="D421" s="64">
        <v>3</v>
      </c>
      <c r="E421" s="65" t="s">
        <v>1540</v>
      </c>
      <c r="F421" s="64" t="s">
        <v>13</v>
      </c>
      <c r="G421" s="64" t="s">
        <v>806</v>
      </c>
      <c r="H421" s="64" t="s">
        <v>1541</v>
      </c>
      <c r="I421" s="61" t="s">
        <v>1542</v>
      </c>
      <c r="J421" s="64" t="s">
        <v>224</v>
      </c>
      <c r="K421" s="64" t="s">
        <v>46</v>
      </c>
      <c r="L421" s="64" t="s">
        <v>50</v>
      </c>
      <c r="M421" s="64" t="s">
        <v>781</v>
      </c>
      <c r="N421" s="64" t="s">
        <v>50</v>
      </c>
      <c r="O421" s="64" t="s">
        <v>384</v>
      </c>
      <c r="P421" s="64" t="s">
        <v>1543</v>
      </c>
      <c r="Q421" s="77" t="s">
        <v>341</v>
      </c>
      <c r="R421" s="74">
        <v>1</v>
      </c>
      <c r="S421" s="78">
        <v>18.75</v>
      </c>
      <c r="T421" s="75">
        <f t="shared" si="26"/>
        <v>18.75</v>
      </c>
      <c r="U421" s="79">
        <v>49</v>
      </c>
      <c r="V421" s="76">
        <f t="shared" si="27"/>
        <v>49</v>
      </c>
    </row>
    <row r="422" spans="2:22">
      <c r="B422" s="63" t="s">
        <v>1544</v>
      </c>
      <c r="C422" s="64" t="s">
        <v>36</v>
      </c>
      <c r="D422" s="64">
        <v>4</v>
      </c>
      <c r="E422" s="65" t="s">
        <v>1545</v>
      </c>
      <c r="F422" s="64" t="s">
        <v>13</v>
      </c>
      <c r="G422" s="64" t="s">
        <v>373</v>
      </c>
      <c r="H422" s="64" t="s">
        <v>1546</v>
      </c>
      <c r="I422" s="61" t="s">
        <v>1547</v>
      </c>
      <c r="J422" s="64" t="s">
        <v>225</v>
      </c>
      <c r="K422" s="64" t="s">
        <v>46</v>
      </c>
      <c r="L422" s="64" t="s">
        <v>50</v>
      </c>
      <c r="M422" s="64" t="s">
        <v>781</v>
      </c>
      <c r="N422" s="64" t="s">
        <v>50</v>
      </c>
      <c r="O422" s="64" t="s">
        <v>1548</v>
      </c>
      <c r="P422" s="64" t="s">
        <v>1077</v>
      </c>
      <c r="Q422" s="77" t="s">
        <v>341</v>
      </c>
      <c r="R422" s="74">
        <v>2</v>
      </c>
      <c r="S422" s="78">
        <v>53.5</v>
      </c>
      <c r="T422" s="75">
        <f t="shared" si="26"/>
        <v>107</v>
      </c>
      <c r="U422" s="79">
        <v>139</v>
      </c>
      <c r="V422" s="76">
        <f t="shared" si="27"/>
        <v>278</v>
      </c>
    </row>
    <row r="423" spans="2:22">
      <c r="B423" s="63" t="s">
        <v>1544</v>
      </c>
      <c r="C423" s="64" t="s">
        <v>35</v>
      </c>
      <c r="D423" s="64">
        <v>5</v>
      </c>
      <c r="E423" s="65" t="s">
        <v>1549</v>
      </c>
      <c r="F423" s="64" t="s">
        <v>13</v>
      </c>
      <c r="G423" s="64" t="s">
        <v>373</v>
      </c>
      <c r="H423" s="64" t="s">
        <v>1546</v>
      </c>
      <c r="I423" s="61" t="s">
        <v>1550</v>
      </c>
      <c r="J423" s="64" t="s">
        <v>225</v>
      </c>
      <c r="K423" s="64" t="s">
        <v>46</v>
      </c>
      <c r="L423" s="64" t="s">
        <v>50</v>
      </c>
      <c r="M423" s="64" t="s">
        <v>781</v>
      </c>
      <c r="N423" s="64" t="s">
        <v>50</v>
      </c>
      <c r="O423" s="64" t="s">
        <v>1548</v>
      </c>
      <c r="P423" s="64" t="s">
        <v>1077</v>
      </c>
      <c r="Q423" s="77" t="s">
        <v>341</v>
      </c>
      <c r="R423" s="74">
        <v>1</v>
      </c>
      <c r="S423" s="78">
        <v>53.5</v>
      </c>
      <c r="T423" s="75">
        <f t="shared" si="26"/>
        <v>53.5</v>
      </c>
      <c r="U423" s="79">
        <v>139</v>
      </c>
      <c r="V423" s="76">
        <f t="shared" si="27"/>
        <v>139</v>
      </c>
    </row>
    <row r="424" spans="2:22">
      <c r="B424" s="63" t="s">
        <v>1544</v>
      </c>
      <c r="C424" s="64" t="s">
        <v>42</v>
      </c>
      <c r="D424" s="64">
        <v>2</v>
      </c>
      <c r="E424" s="65" t="s">
        <v>1551</v>
      </c>
      <c r="F424" s="64" t="s">
        <v>13</v>
      </c>
      <c r="G424" s="64" t="s">
        <v>876</v>
      </c>
      <c r="H424" s="64" t="s">
        <v>1552</v>
      </c>
      <c r="I424" s="61" t="s">
        <v>1553</v>
      </c>
      <c r="J424" s="64" t="s">
        <v>225</v>
      </c>
      <c r="K424" s="64" t="s">
        <v>46</v>
      </c>
      <c r="L424" s="64" t="s">
        <v>50</v>
      </c>
      <c r="M424" s="64" t="s">
        <v>781</v>
      </c>
      <c r="N424" s="64" t="s">
        <v>50</v>
      </c>
      <c r="O424" s="64" t="s">
        <v>1548</v>
      </c>
      <c r="P424" s="64" t="s">
        <v>879</v>
      </c>
      <c r="Q424" s="77" t="s">
        <v>341</v>
      </c>
      <c r="R424" s="74">
        <v>1</v>
      </c>
      <c r="S424" s="78">
        <v>53.5</v>
      </c>
      <c r="T424" s="75">
        <f t="shared" si="26"/>
        <v>53.5</v>
      </c>
      <c r="U424" s="79">
        <v>139</v>
      </c>
      <c r="V424" s="76">
        <f t="shared" si="27"/>
        <v>139</v>
      </c>
    </row>
    <row r="425" spans="2:22">
      <c r="B425" s="63" t="s">
        <v>1544</v>
      </c>
      <c r="C425" s="64" t="s">
        <v>43</v>
      </c>
      <c r="D425" s="64">
        <v>7</v>
      </c>
      <c r="E425" s="65" t="s">
        <v>1554</v>
      </c>
      <c r="F425" s="64" t="s">
        <v>13</v>
      </c>
      <c r="G425" s="64" t="s">
        <v>813</v>
      </c>
      <c r="H425" s="64" t="s">
        <v>1555</v>
      </c>
      <c r="I425" s="61" t="s">
        <v>1556</v>
      </c>
      <c r="J425" s="64" t="s">
        <v>226</v>
      </c>
      <c r="K425" s="64" t="s">
        <v>46</v>
      </c>
      <c r="L425" s="64" t="s">
        <v>50</v>
      </c>
      <c r="M425" s="64" t="s">
        <v>781</v>
      </c>
      <c r="N425" s="64" t="s">
        <v>50</v>
      </c>
      <c r="O425" s="64" t="s">
        <v>1557</v>
      </c>
      <c r="P425" s="64" t="s">
        <v>417</v>
      </c>
      <c r="Q425" s="77" t="s">
        <v>341</v>
      </c>
      <c r="R425" s="74">
        <v>3</v>
      </c>
      <c r="S425" s="78">
        <v>45.75</v>
      </c>
      <c r="T425" s="75">
        <f t="shared" si="26"/>
        <v>137.25</v>
      </c>
      <c r="U425" s="79">
        <v>119</v>
      </c>
      <c r="V425" s="76">
        <f t="shared" si="27"/>
        <v>357</v>
      </c>
    </row>
    <row r="426" spans="2:22">
      <c r="B426" s="63" t="s">
        <v>855</v>
      </c>
      <c r="C426" s="64" t="s">
        <v>39</v>
      </c>
      <c r="D426" s="64">
        <v>2</v>
      </c>
      <c r="E426" s="65" t="s">
        <v>1558</v>
      </c>
      <c r="F426" s="64" t="s">
        <v>13</v>
      </c>
      <c r="G426" s="64" t="s">
        <v>813</v>
      </c>
      <c r="H426" s="64" t="s">
        <v>1559</v>
      </c>
      <c r="I426" s="61" t="s">
        <v>1560</v>
      </c>
      <c r="J426" s="64" t="s">
        <v>227</v>
      </c>
      <c r="K426" s="64" t="s">
        <v>46</v>
      </c>
      <c r="L426" s="64" t="s">
        <v>50</v>
      </c>
      <c r="M426" s="64" t="s">
        <v>781</v>
      </c>
      <c r="N426" s="64" t="s">
        <v>50</v>
      </c>
      <c r="O426" s="64" t="s">
        <v>1561</v>
      </c>
      <c r="P426" s="64" t="s">
        <v>869</v>
      </c>
      <c r="Q426" s="77" t="s">
        <v>341</v>
      </c>
      <c r="R426" s="74">
        <v>1</v>
      </c>
      <c r="S426" s="78">
        <v>76.5</v>
      </c>
      <c r="T426" s="75">
        <f t="shared" si="26"/>
        <v>76.5</v>
      </c>
      <c r="U426" s="79">
        <v>199</v>
      </c>
      <c r="V426" s="76">
        <f t="shared" si="27"/>
        <v>199</v>
      </c>
    </row>
    <row r="427" spans="2:22">
      <c r="B427" s="63" t="s">
        <v>855</v>
      </c>
      <c r="C427" s="64" t="s">
        <v>36</v>
      </c>
      <c r="D427" s="64">
        <v>3</v>
      </c>
      <c r="E427" s="65" t="s">
        <v>1562</v>
      </c>
      <c r="F427" s="64" t="s">
        <v>13</v>
      </c>
      <c r="G427" s="64" t="s">
        <v>813</v>
      </c>
      <c r="H427" s="64" t="s">
        <v>1559</v>
      </c>
      <c r="I427" s="61" t="s">
        <v>1563</v>
      </c>
      <c r="J427" s="64" t="s">
        <v>227</v>
      </c>
      <c r="K427" s="64" t="s">
        <v>46</v>
      </c>
      <c r="L427" s="64" t="s">
        <v>50</v>
      </c>
      <c r="M427" s="64" t="s">
        <v>781</v>
      </c>
      <c r="N427" s="64" t="s">
        <v>50</v>
      </c>
      <c r="O427" s="64" t="s">
        <v>1561</v>
      </c>
      <c r="P427" s="64" t="s">
        <v>869</v>
      </c>
      <c r="Q427" s="77" t="s">
        <v>341</v>
      </c>
      <c r="R427" s="74">
        <v>1</v>
      </c>
      <c r="S427" s="78">
        <v>76.5</v>
      </c>
      <c r="T427" s="75">
        <f t="shared" si="26"/>
        <v>76.5</v>
      </c>
      <c r="U427" s="79">
        <v>199</v>
      </c>
      <c r="V427" s="76">
        <f t="shared" si="27"/>
        <v>199</v>
      </c>
    </row>
    <row r="428" spans="2:22">
      <c r="B428" s="63" t="s">
        <v>855</v>
      </c>
      <c r="C428" s="64" t="s">
        <v>42</v>
      </c>
      <c r="D428" s="64">
        <v>1</v>
      </c>
      <c r="E428" s="65" t="s">
        <v>1564</v>
      </c>
      <c r="F428" s="64" t="s">
        <v>13</v>
      </c>
      <c r="G428" s="64" t="s">
        <v>813</v>
      </c>
      <c r="H428" s="64" t="s">
        <v>1565</v>
      </c>
      <c r="I428" s="61" t="s">
        <v>1566</v>
      </c>
      <c r="J428" s="64" t="s">
        <v>228</v>
      </c>
      <c r="K428" s="64" t="s">
        <v>46</v>
      </c>
      <c r="L428" s="64" t="s">
        <v>50</v>
      </c>
      <c r="M428" s="64" t="s">
        <v>781</v>
      </c>
      <c r="N428" s="64" t="s">
        <v>50</v>
      </c>
      <c r="O428" s="64" t="s">
        <v>384</v>
      </c>
      <c r="P428" s="64" t="s">
        <v>869</v>
      </c>
      <c r="Q428" s="77" t="s">
        <v>341</v>
      </c>
      <c r="R428" s="74">
        <v>2</v>
      </c>
      <c r="S428" s="78">
        <v>22.75</v>
      </c>
      <c r="T428" s="75">
        <f t="shared" ref="T428:T460" si="28">S428*R428</f>
        <v>45.5</v>
      </c>
      <c r="U428" s="79">
        <v>59</v>
      </c>
      <c r="V428" s="76">
        <f t="shared" ref="V428:V460" si="29">U428*R428</f>
        <v>118</v>
      </c>
    </row>
    <row r="429" spans="2:22">
      <c r="B429" s="63" t="s">
        <v>855</v>
      </c>
      <c r="C429" s="64" t="s">
        <v>42</v>
      </c>
      <c r="D429" s="64">
        <v>1</v>
      </c>
      <c r="E429" s="65" t="s">
        <v>1567</v>
      </c>
      <c r="F429" s="64" t="s">
        <v>13</v>
      </c>
      <c r="G429" s="64" t="s">
        <v>813</v>
      </c>
      <c r="H429" s="64" t="s">
        <v>1568</v>
      </c>
      <c r="I429" s="61" t="s">
        <v>1569</v>
      </c>
      <c r="J429" s="64" t="s">
        <v>228</v>
      </c>
      <c r="K429" s="64" t="s">
        <v>46</v>
      </c>
      <c r="L429" s="64" t="s">
        <v>50</v>
      </c>
      <c r="M429" s="64" t="s">
        <v>781</v>
      </c>
      <c r="N429" s="64" t="s">
        <v>50</v>
      </c>
      <c r="O429" s="64" t="s">
        <v>384</v>
      </c>
      <c r="P429" s="64" t="s">
        <v>1570</v>
      </c>
      <c r="Q429" s="77" t="s">
        <v>341</v>
      </c>
      <c r="R429" s="74">
        <v>3</v>
      </c>
      <c r="S429" s="78">
        <v>22.75</v>
      </c>
      <c r="T429" s="75">
        <f t="shared" si="28"/>
        <v>68.25</v>
      </c>
      <c r="U429" s="79">
        <v>59</v>
      </c>
      <c r="V429" s="76">
        <f t="shared" si="29"/>
        <v>177</v>
      </c>
    </row>
    <row r="430" spans="2:22">
      <c r="B430" s="63" t="s">
        <v>855</v>
      </c>
      <c r="C430" s="64" t="s">
        <v>36</v>
      </c>
      <c r="D430" s="64">
        <v>3</v>
      </c>
      <c r="E430" s="65" t="s">
        <v>1571</v>
      </c>
      <c r="F430" s="64" t="s">
        <v>13</v>
      </c>
      <c r="G430" s="64" t="s">
        <v>813</v>
      </c>
      <c r="H430" s="64" t="s">
        <v>1572</v>
      </c>
      <c r="I430" s="61" t="s">
        <v>1573</v>
      </c>
      <c r="J430" s="64" t="s">
        <v>229</v>
      </c>
      <c r="K430" s="64" t="s">
        <v>46</v>
      </c>
      <c r="L430" s="64" t="s">
        <v>50</v>
      </c>
      <c r="M430" s="64" t="s">
        <v>781</v>
      </c>
      <c r="N430" s="64" t="s">
        <v>50</v>
      </c>
      <c r="O430" s="64" t="s">
        <v>384</v>
      </c>
      <c r="P430" s="64" t="s">
        <v>927</v>
      </c>
      <c r="Q430" s="77" t="s">
        <v>341</v>
      </c>
      <c r="R430" s="74">
        <v>3</v>
      </c>
      <c r="S430" s="78">
        <v>22.75</v>
      </c>
      <c r="T430" s="75">
        <f t="shared" si="28"/>
        <v>68.25</v>
      </c>
      <c r="U430" s="79">
        <v>59</v>
      </c>
      <c r="V430" s="76">
        <f t="shared" si="29"/>
        <v>177</v>
      </c>
    </row>
    <row r="431" spans="2:22">
      <c r="B431" s="63" t="s">
        <v>855</v>
      </c>
      <c r="C431" s="64" t="s">
        <v>35</v>
      </c>
      <c r="D431" s="64">
        <v>4</v>
      </c>
      <c r="E431" s="65" t="s">
        <v>1574</v>
      </c>
      <c r="F431" s="64" t="s">
        <v>13</v>
      </c>
      <c r="G431" s="64" t="s">
        <v>813</v>
      </c>
      <c r="H431" s="64" t="s">
        <v>1572</v>
      </c>
      <c r="I431" s="61" t="s">
        <v>1575</v>
      </c>
      <c r="J431" s="64" t="s">
        <v>229</v>
      </c>
      <c r="K431" s="64" t="s">
        <v>46</v>
      </c>
      <c r="L431" s="64" t="s">
        <v>50</v>
      </c>
      <c r="M431" s="64" t="s">
        <v>781</v>
      </c>
      <c r="N431" s="64" t="s">
        <v>50</v>
      </c>
      <c r="O431" s="64" t="s">
        <v>384</v>
      </c>
      <c r="P431" s="64" t="s">
        <v>927</v>
      </c>
      <c r="Q431" s="77" t="s">
        <v>341</v>
      </c>
      <c r="R431" s="74">
        <v>2</v>
      </c>
      <c r="S431" s="78">
        <v>22.75</v>
      </c>
      <c r="T431" s="75">
        <f t="shared" si="28"/>
        <v>45.5</v>
      </c>
      <c r="U431" s="79">
        <v>59</v>
      </c>
      <c r="V431" s="76">
        <f t="shared" si="29"/>
        <v>118</v>
      </c>
    </row>
    <row r="432" spans="2:22">
      <c r="B432" s="63" t="s">
        <v>855</v>
      </c>
      <c r="C432" s="64" t="s">
        <v>42</v>
      </c>
      <c r="D432" s="64">
        <v>1</v>
      </c>
      <c r="E432" s="65" t="s">
        <v>1576</v>
      </c>
      <c r="F432" s="64" t="s">
        <v>13</v>
      </c>
      <c r="G432" s="64" t="s">
        <v>813</v>
      </c>
      <c r="H432" s="64" t="s">
        <v>1577</v>
      </c>
      <c r="I432" s="61" t="s">
        <v>1578</v>
      </c>
      <c r="J432" s="64" t="s">
        <v>229</v>
      </c>
      <c r="K432" s="64" t="s">
        <v>46</v>
      </c>
      <c r="L432" s="64" t="s">
        <v>50</v>
      </c>
      <c r="M432" s="64" t="s">
        <v>781</v>
      </c>
      <c r="N432" s="64" t="s">
        <v>50</v>
      </c>
      <c r="O432" s="64" t="s">
        <v>384</v>
      </c>
      <c r="P432" s="64" t="s">
        <v>1162</v>
      </c>
      <c r="Q432" s="77" t="s">
        <v>341</v>
      </c>
      <c r="R432" s="74">
        <v>3</v>
      </c>
      <c r="S432" s="78">
        <v>22.75</v>
      </c>
      <c r="T432" s="75">
        <f t="shared" si="28"/>
        <v>68.25</v>
      </c>
      <c r="U432" s="79">
        <v>59</v>
      </c>
      <c r="V432" s="76">
        <f t="shared" si="29"/>
        <v>177</v>
      </c>
    </row>
    <row r="433" spans="2:22">
      <c r="B433" s="63" t="s">
        <v>855</v>
      </c>
      <c r="C433" s="64" t="s">
        <v>36</v>
      </c>
      <c r="D433" s="64">
        <v>3</v>
      </c>
      <c r="E433" s="65" t="s">
        <v>1579</v>
      </c>
      <c r="F433" s="64" t="s">
        <v>13</v>
      </c>
      <c r="G433" s="64" t="s">
        <v>813</v>
      </c>
      <c r="H433" s="64" t="s">
        <v>1580</v>
      </c>
      <c r="I433" s="61" t="s">
        <v>1581</v>
      </c>
      <c r="J433" s="64" t="s">
        <v>229</v>
      </c>
      <c r="K433" s="64" t="s">
        <v>46</v>
      </c>
      <c r="L433" s="64" t="s">
        <v>50</v>
      </c>
      <c r="M433" s="64" t="s">
        <v>781</v>
      </c>
      <c r="N433" s="64" t="s">
        <v>50</v>
      </c>
      <c r="O433" s="64" t="s">
        <v>384</v>
      </c>
      <c r="P433" s="64" t="s">
        <v>869</v>
      </c>
      <c r="Q433" s="77" t="s">
        <v>341</v>
      </c>
      <c r="R433" s="74">
        <v>4</v>
      </c>
      <c r="S433" s="78">
        <v>22.75</v>
      </c>
      <c r="T433" s="75">
        <f t="shared" si="28"/>
        <v>91</v>
      </c>
      <c r="U433" s="79">
        <v>59</v>
      </c>
      <c r="V433" s="76">
        <f t="shared" si="29"/>
        <v>236</v>
      </c>
    </row>
    <row r="434" spans="2:22">
      <c r="B434" s="63" t="s">
        <v>855</v>
      </c>
      <c r="C434" s="64" t="s">
        <v>35</v>
      </c>
      <c r="D434" s="64">
        <v>4</v>
      </c>
      <c r="E434" s="65" t="s">
        <v>1582</v>
      </c>
      <c r="F434" s="64" t="s">
        <v>13</v>
      </c>
      <c r="G434" s="64" t="s">
        <v>813</v>
      </c>
      <c r="H434" s="64" t="s">
        <v>1580</v>
      </c>
      <c r="I434" s="61" t="s">
        <v>1583</v>
      </c>
      <c r="J434" s="64" t="s">
        <v>229</v>
      </c>
      <c r="K434" s="64" t="s">
        <v>46</v>
      </c>
      <c r="L434" s="64" t="s">
        <v>50</v>
      </c>
      <c r="M434" s="64" t="s">
        <v>781</v>
      </c>
      <c r="N434" s="64" t="s">
        <v>50</v>
      </c>
      <c r="O434" s="64" t="s">
        <v>384</v>
      </c>
      <c r="P434" s="64" t="s">
        <v>869</v>
      </c>
      <c r="Q434" s="77" t="s">
        <v>341</v>
      </c>
      <c r="R434" s="74">
        <v>6</v>
      </c>
      <c r="S434" s="78">
        <v>22.75</v>
      </c>
      <c r="T434" s="75">
        <f t="shared" si="28"/>
        <v>136.5</v>
      </c>
      <c r="U434" s="79">
        <v>59</v>
      </c>
      <c r="V434" s="76">
        <f t="shared" si="29"/>
        <v>354</v>
      </c>
    </row>
    <row r="435" spans="2:22">
      <c r="B435" s="63" t="s">
        <v>855</v>
      </c>
      <c r="C435" s="64" t="s">
        <v>35</v>
      </c>
      <c r="D435" s="64">
        <v>4</v>
      </c>
      <c r="E435" s="65" t="s">
        <v>1584</v>
      </c>
      <c r="F435" s="64" t="s">
        <v>13</v>
      </c>
      <c r="G435" s="64" t="s">
        <v>813</v>
      </c>
      <c r="H435" s="64" t="s">
        <v>1585</v>
      </c>
      <c r="I435" s="61" t="s">
        <v>1586</v>
      </c>
      <c r="J435" s="64" t="s">
        <v>230</v>
      </c>
      <c r="K435" s="64" t="s">
        <v>46</v>
      </c>
      <c r="L435" s="64" t="s">
        <v>50</v>
      </c>
      <c r="M435" s="64" t="s">
        <v>781</v>
      </c>
      <c r="N435" s="64" t="s">
        <v>50</v>
      </c>
      <c r="O435" s="64" t="s">
        <v>384</v>
      </c>
      <c r="P435" s="64" t="s">
        <v>927</v>
      </c>
      <c r="Q435" s="77" t="s">
        <v>341</v>
      </c>
      <c r="R435" s="74">
        <v>1</v>
      </c>
      <c r="S435" s="78">
        <v>22.75</v>
      </c>
      <c r="T435" s="75">
        <f t="shared" si="28"/>
        <v>22.75</v>
      </c>
      <c r="U435" s="79">
        <v>59</v>
      </c>
      <c r="V435" s="76">
        <f t="shared" si="29"/>
        <v>59</v>
      </c>
    </row>
    <row r="436" spans="2:22">
      <c r="B436" s="63" t="s">
        <v>855</v>
      </c>
      <c r="C436" s="64" t="s">
        <v>41</v>
      </c>
      <c r="D436" s="64">
        <v>5</v>
      </c>
      <c r="E436" s="65" t="s">
        <v>1587</v>
      </c>
      <c r="F436" s="64" t="s">
        <v>13</v>
      </c>
      <c r="G436" s="64" t="s">
        <v>813</v>
      </c>
      <c r="H436" s="64" t="s">
        <v>1585</v>
      </c>
      <c r="I436" s="61" t="s">
        <v>1588</v>
      </c>
      <c r="J436" s="64" t="s">
        <v>230</v>
      </c>
      <c r="K436" s="64" t="s">
        <v>46</v>
      </c>
      <c r="L436" s="64" t="s">
        <v>50</v>
      </c>
      <c r="M436" s="64" t="s">
        <v>781</v>
      </c>
      <c r="N436" s="64" t="s">
        <v>50</v>
      </c>
      <c r="O436" s="64" t="s">
        <v>384</v>
      </c>
      <c r="P436" s="64" t="s">
        <v>927</v>
      </c>
      <c r="Q436" s="77" t="s">
        <v>341</v>
      </c>
      <c r="R436" s="74">
        <v>1</v>
      </c>
      <c r="S436" s="78">
        <v>22.75</v>
      </c>
      <c r="T436" s="75">
        <f t="shared" si="28"/>
        <v>22.75</v>
      </c>
      <c r="U436" s="79">
        <v>59</v>
      </c>
      <c r="V436" s="76">
        <f t="shared" si="29"/>
        <v>59</v>
      </c>
    </row>
    <row r="437" spans="2:22">
      <c r="B437" s="63" t="s">
        <v>855</v>
      </c>
      <c r="C437" s="64" t="s">
        <v>41</v>
      </c>
      <c r="D437" s="64">
        <v>5</v>
      </c>
      <c r="E437" s="65" t="s">
        <v>1589</v>
      </c>
      <c r="F437" s="64" t="s">
        <v>13</v>
      </c>
      <c r="G437" s="64" t="s">
        <v>813</v>
      </c>
      <c r="H437" s="64" t="s">
        <v>1590</v>
      </c>
      <c r="I437" s="61" t="s">
        <v>1591</v>
      </c>
      <c r="J437" s="64" t="s">
        <v>231</v>
      </c>
      <c r="K437" s="64" t="s">
        <v>46</v>
      </c>
      <c r="L437" s="64" t="s">
        <v>50</v>
      </c>
      <c r="M437" s="64" t="s">
        <v>781</v>
      </c>
      <c r="N437" s="64" t="s">
        <v>50</v>
      </c>
      <c r="O437" s="64" t="s">
        <v>384</v>
      </c>
      <c r="P437" s="64" t="s">
        <v>927</v>
      </c>
      <c r="Q437" s="77" t="s">
        <v>341</v>
      </c>
      <c r="R437" s="74">
        <v>1</v>
      </c>
      <c r="S437" s="78">
        <v>22.75</v>
      </c>
      <c r="T437" s="75">
        <f t="shared" si="28"/>
        <v>22.75</v>
      </c>
      <c r="U437" s="79">
        <v>59</v>
      </c>
      <c r="V437" s="76">
        <f t="shared" si="29"/>
        <v>59</v>
      </c>
    </row>
    <row r="438" spans="2:22">
      <c r="B438" s="63" t="s">
        <v>1544</v>
      </c>
      <c r="C438" s="64" t="s">
        <v>39</v>
      </c>
      <c r="D438" s="64">
        <v>3</v>
      </c>
      <c r="E438" s="65" t="s">
        <v>1592</v>
      </c>
      <c r="F438" s="64" t="s">
        <v>13</v>
      </c>
      <c r="G438" s="64" t="s">
        <v>876</v>
      </c>
      <c r="H438" s="64" t="s">
        <v>1593</v>
      </c>
      <c r="I438" s="61" t="s">
        <v>1594</v>
      </c>
      <c r="J438" s="64" t="s">
        <v>232</v>
      </c>
      <c r="K438" s="64" t="s">
        <v>46</v>
      </c>
      <c r="L438" s="64" t="s">
        <v>50</v>
      </c>
      <c r="M438" s="64" t="s">
        <v>781</v>
      </c>
      <c r="N438" s="64" t="s">
        <v>50</v>
      </c>
      <c r="O438" s="64" t="s">
        <v>1548</v>
      </c>
      <c r="P438" s="64" t="s">
        <v>347</v>
      </c>
      <c r="Q438" s="77" t="s">
        <v>341</v>
      </c>
      <c r="R438" s="74">
        <v>9</v>
      </c>
      <c r="S438" s="78">
        <v>45.75</v>
      </c>
      <c r="T438" s="75">
        <f t="shared" si="28"/>
        <v>411.75</v>
      </c>
      <c r="U438" s="79">
        <v>119</v>
      </c>
      <c r="V438" s="76">
        <f t="shared" si="29"/>
        <v>1071</v>
      </c>
    </row>
    <row r="439" spans="2:22">
      <c r="B439" s="63" t="s">
        <v>1544</v>
      </c>
      <c r="C439" s="64" t="s">
        <v>35</v>
      </c>
      <c r="D439" s="64">
        <v>5</v>
      </c>
      <c r="E439" s="65" t="s">
        <v>1595</v>
      </c>
      <c r="F439" s="64" t="s">
        <v>13</v>
      </c>
      <c r="G439" s="64" t="s">
        <v>876</v>
      </c>
      <c r="H439" s="64" t="s">
        <v>1593</v>
      </c>
      <c r="I439" s="61" t="s">
        <v>1596</v>
      </c>
      <c r="J439" s="64" t="s">
        <v>232</v>
      </c>
      <c r="K439" s="64" t="s">
        <v>46</v>
      </c>
      <c r="L439" s="64" t="s">
        <v>50</v>
      </c>
      <c r="M439" s="64" t="s">
        <v>781</v>
      </c>
      <c r="N439" s="64" t="s">
        <v>50</v>
      </c>
      <c r="O439" s="64" t="s">
        <v>1548</v>
      </c>
      <c r="P439" s="64" t="s">
        <v>347</v>
      </c>
      <c r="Q439" s="77" t="s">
        <v>341</v>
      </c>
      <c r="R439" s="74">
        <v>30</v>
      </c>
      <c r="S439" s="78">
        <v>45.75</v>
      </c>
      <c r="T439" s="75">
        <f t="shared" si="28"/>
        <v>1372.5</v>
      </c>
      <c r="U439" s="79">
        <v>119</v>
      </c>
      <c r="V439" s="76">
        <f t="shared" si="29"/>
        <v>3570</v>
      </c>
    </row>
    <row r="440" spans="2:22">
      <c r="B440" s="63" t="s">
        <v>1544</v>
      </c>
      <c r="C440" s="64" t="s">
        <v>41</v>
      </c>
      <c r="D440" s="64">
        <v>6</v>
      </c>
      <c r="E440" s="65" t="s">
        <v>1597</v>
      </c>
      <c r="F440" s="64" t="s">
        <v>13</v>
      </c>
      <c r="G440" s="64" t="s">
        <v>876</v>
      </c>
      <c r="H440" s="64" t="s">
        <v>1593</v>
      </c>
      <c r="I440" s="61" t="s">
        <v>1598</v>
      </c>
      <c r="J440" s="64" t="s">
        <v>232</v>
      </c>
      <c r="K440" s="64" t="s">
        <v>46</v>
      </c>
      <c r="L440" s="64" t="s">
        <v>50</v>
      </c>
      <c r="M440" s="64" t="s">
        <v>781</v>
      </c>
      <c r="N440" s="64" t="s">
        <v>50</v>
      </c>
      <c r="O440" s="64" t="s">
        <v>1548</v>
      </c>
      <c r="P440" s="64" t="s">
        <v>347</v>
      </c>
      <c r="Q440" s="77" t="s">
        <v>341</v>
      </c>
      <c r="R440" s="74">
        <v>9</v>
      </c>
      <c r="S440" s="78">
        <v>45.75</v>
      </c>
      <c r="T440" s="75">
        <f t="shared" si="28"/>
        <v>411.75</v>
      </c>
      <c r="U440" s="79">
        <v>119</v>
      </c>
      <c r="V440" s="76">
        <f t="shared" si="29"/>
        <v>1071</v>
      </c>
    </row>
    <row r="441" spans="2:22">
      <c r="B441" s="63" t="s">
        <v>1544</v>
      </c>
      <c r="C441" s="64" t="s">
        <v>35</v>
      </c>
      <c r="D441" s="64">
        <v>5</v>
      </c>
      <c r="E441" s="65" t="s">
        <v>1599</v>
      </c>
      <c r="F441" s="64" t="s">
        <v>13</v>
      </c>
      <c r="G441" s="64" t="s">
        <v>876</v>
      </c>
      <c r="H441" s="64" t="s">
        <v>1600</v>
      </c>
      <c r="I441" s="61" t="s">
        <v>1601</v>
      </c>
      <c r="J441" s="64" t="s">
        <v>233</v>
      </c>
      <c r="K441" s="64" t="s">
        <v>46</v>
      </c>
      <c r="L441" s="64" t="s">
        <v>50</v>
      </c>
      <c r="M441" s="64" t="s">
        <v>781</v>
      </c>
      <c r="N441" s="64" t="s">
        <v>50</v>
      </c>
      <c r="O441" s="64" t="s">
        <v>921</v>
      </c>
      <c r="P441" s="64" t="s">
        <v>927</v>
      </c>
      <c r="Q441" s="77" t="s">
        <v>341</v>
      </c>
      <c r="R441" s="74">
        <v>1</v>
      </c>
      <c r="S441" s="78">
        <v>30.5</v>
      </c>
      <c r="T441" s="75">
        <f t="shared" si="28"/>
        <v>30.5</v>
      </c>
      <c r="U441" s="79">
        <v>79</v>
      </c>
      <c r="V441" s="76">
        <f t="shared" si="29"/>
        <v>79</v>
      </c>
    </row>
    <row r="442" spans="2:22">
      <c r="B442" s="63" t="s">
        <v>855</v>
      </c>
      <c r="C442" s="64" t="s">
        <v>39</v>
      </c>
      <c r="D442" s="64">
        <v>2</v>
      </c>
      <c r="E442" s="65" t="s">
        <v>1602</v>
      </c>
      <c r="F442" s="64" t="s">
        <v>13</v>
      </c>
      <c r="G442" s="64" t="s">
        <v>813</v>
      </c>
      <c r="H442" s="64" t="s">
        <v>1603</v>
      </c>
      <c r="I442" s="61" t="s">
        <v>1604</v>
      </c>
      <c r="J442" s="64" t="s">
        <v>234</v>
      </c>
      <c r="K442" s="64" t="s">
        <v>46</v>
      </c>
      <c r="L442" s="64" t="s">
        <v>50</v>
      </c>
      <c r="M442" s="64" t="s">
        <v>781</v>
      </c>
      <c r="N442" s="64" t="s">
        <v>50</v>
      </c>
      <c r="O442" s="64" t="s">
        <v>1557</v>
      </c>
      <c r="P442" s="64" t="s">
        <v>869</v>
      </c>
      <c r="Q442" s="77" t="s">
        <v>341</v>
      </c>
      <c r="R442" s="74">
        <v>1</v>
      </c>
      <c r="S442" s="78">
        <v>38</v>
      </c>
      <c r="T442" s="75">
        <f t="shared" si="28"/>
        <v>38</v>
      </c>
      <c r="U442" s="79">
        <v>99</v>
      </c>
      <c r="V442" s="76">
        <f t="shared" si="29"/>
        <v>99</v>
      </c>
    </row>
    <row r="443" spans="2:22">
      <c r="B443" s="63" t="s">
        <v>855</v>
      </c>
      <c r="C443" s="64" t="s">
        <v>36</v>
      </c>
      <c r="D443" s="64">
        <v>3</v>
      </c>
      <c r="E443" s="65" t="s">
        <v>1605</v>
      </c>
      <c r="F443" s="64" t="s">
        <v>13</v>
      </c>
      <c r="G443" s="64" t="s">
        <v>813</v>
      </c>
      <c r="H443" s="64" t="s">
        <v>1603</v>
      </c>
      <c r="I443" s="61" t="s">
        <v>1606</v>
      </c>
      <c r="J443" s="64" t="s">
        <v>234</v>
      </c>
      <c r="K443" s="64" t="s">
        <v>46</v>
      </c>
      <c r="L443" s="64" t="s">
        <v>50</v>
      </c>
      <c r="M443" s="64" t="s">
        <v>781</v>
      </c>
      <c r="N443" s="64" t="s">
        <v>50</v>
      </c>
      <c r="O443" s="64" t="s">
        <v>1557</v>
      </c>
      <c r="P443" s="64" t="s">
        <v>869</v>
      </c>
      <c r="Q443" s="77" t="s">
        <v>341</v>
      </c>
      <c r="R443" s="74">
        <v>1</v>
      </c>
      <c r="S443" s="78">
        <v>38</v>
      </c>
      <c r="T443" s="75">
        <f t="shared" si="28"/>
        <v>38</v>
      </c>
      <c r="U443" s="79">
        <v>99</v>
      </c>
      <c r="V443" s="76">
        <f t="shared" si="29"/>
        <v>99</v>
      </c>
    </row>
    <row r="444" spans="2:22">
      <c r="B444" s="63" t="s">
        <v>1544</v>
      </c>
      <c r="C444" s="64" t="s">
        <v>35</v>
      </c>
      <c r="D444" s="64">
        <v>5</v>
      </c>
      <c r="E444" s="65" t="s">
        <v>1607</v>
      </c>
      <c r="F444" s="64" t="s">
        <v>13</v>
      </c>
      <c r="G444" s="64" t="s">
        <v>813</v>
      </c>
      <c r="H444" s="64" t="s">
        <v>1608</v>
      </c>
      <c r="I444" s="61" t="s">
        <v>1609</v>
      </c>
      <c r="J444" s="64" t="s">
        <v>235</v>
      </c>
      <c r="K444" s="64" t="s">
        <v>46</v>
      </c>
      <c r="L444" s="64" t="s">
        <v>50</v>
      </c>
      <c r="M444" s="64" t="s">
        <v>781</v>
      </c>
      <c r="N444" s="64" t="s">
        <v>50</v>
      </c>
      <c r="O444" s="64" t="s">
        <v>1557</v>
      </c>
      <c r="P444" s="64" t="s">
        <v>869</v>
      </c>
      <c r="Q444" s="77" t="s">
        <v>341</v>
      </c>
      <c r="R444" s="74">
        <v>1</v>
      </c>
      <c r="S444" s="78">
        <v>53.5</v>
      </c>
      <c r="T444" s="75">
        <f t="shared" si="28"/>
        <v>53.5</v>
      </c>
      <c r="U444" s="79">
        <v>139</v>
      </c>
      <c r="V444" s="76">
        <f t="shared" si="29"/>
        <v>139</v>
      </c>
    </row>
    <row r="445" spans="2:22">
      <c r="B445" s="63" t="s">
        <v>1544</v>
      </c>
      <c r="C445" s="64" t="s">
        <v>41</v>
      </c>
      <c r="D445" s="64">
        <v>6</v>
      </c>
      <c r="E445" s="65" t="s">
        <v>1610</v>
      </c>
      <c r="F445" s="64" t="s">
        <v>13</v>
      </c>
      <c r="G445" s="64" t="s">
        <v>813</v>
      </c>
      <c r="H445" s="64" t="s">
        <v>1608</v>
      </c>
      <c r="I445" s="61" t="s">
        <v>1611</v>
      </c>
      <c r="J445" s="64" t="s">
        <v>235</v>
      </c>
      <c r="K445" s="64" t="s">
        <v>46</v>
      </c>
      <c r="L445" s="64" t="s">
        <v>50</v>
      </c>
      <c r="M445" s="64" t="s">
        <v>781</v>
      </c>
      <c r="N445" s="64" t="s">
        <v>50</v>
      </c>
      <c r="O445" s="64" t="s">
        <v>1557</v>
      </c>
      <c r="P445" s="64" t="s">
        <v>869</v>
      </c>
      <c r="Q445" s="77" t="s">
        <v>341</v>
      </c>
      <c r="R445" s="74">
        <v>1</v>
      </c>
      <c r="S445" s="78">
        <v>53.5</v>
      </c>
      <c r="T445" s="75">
        <f t="shared" si="28"/>
        <v>53.5</v>
      </c>
      <c r="U445" s="79">
        <v>139</v>
      </c>
      <c r="V445" s="76">
        <f t="shared" si="29"/>
        <v>139</v>
      </c>
    </row>
    <row r="446" spans="2:22">
      <c r="B446" s="63" t="s">
        <v>1544</v>
      </c>
      <c r="C446" s="64" t="s">
        <v>39</v>
      </c>
      <c r="D446" s="64">
        <v>3</v>
      </c>
      <c r="E446" s="65" t="s">
        <v>1612</v>
      </c>
      <c r="F446" s="64" t="s">
        <v>13</v>
      </c>
      <c r="G446" s="64" t="s">
        <v>813</v>
      </c>
      <c r="H446" s="64" t="s">
        <v>1613</v>
      </c>
      <c r="I446" s="61" t="s">
        <v>1614</v>
      </c>
      <c r="J446" s="64" t="s">
        <v>236</v>
      </c>
      <c r="K446" s="64" t="s">
        <v>46</v>
      </c>
      <c r="L446" s="64" t="s">
        <v>50</v>
      </c>
      <c r="M446" s="64" t="s">
        <v>781</v>
      </c>
      <c r="N446" s="64" t="s">
        <v>50</v>
      </c>
      <c r="O446" s="64" t="s">
        <v>1557</v>
      </c>
      <c r="P446" s="64" t="s">
        <v>869</v>
      </c>
      <c r="Q446" s="77" t="s">
        <v>341</v>
      </c>
      <c r="R446" s="74">
        <v>1</v>
      </c>
      <c r="S446" s="78">
        <v>38</v>
      </c>
      <c r="T446" s="75">
        <f t="shared" si="28"/>
        <v>38</v>
      </c>
      <c r="U446" s="79">
        <v>99</v>
      </c>
      <c r="V446" s="76">
        <f t="shared" si="29"/>
        <v>99</v>
      </c>
    </row>
    <row r="447" spans="2:22">
      <c r="B447" s="63" t="s">
        <v>1544</v>
      </c>
      <c r="C447" s="64" t="s">
        <v>35</v>
      </c>
      <c r="D447" s="64">
        <v>5</v>
      </c>
      <c r="E447" s="65" t="s">
        <v>1615</v>
      </c>
      <c r="F447" s="64" t="s">
        <v>13</v>
      </c>
      <c r="G447" s="64" t="s">
        <v>813</v>
      </c>
      <c r="H447" s="64" t="s">
        <v>1613</v>
      </c>
      <c r="I447" s="61" t="s">
        <v>1616</v>
      </c>
      <c r="J447" s="64" t="s">
        <v>236</v>
      </c>
      <c r="K447" s="64" t="s">
        <v>46</v>
      </c>
      <c r="L447" s="64" t="s">
        <v>50</v>
      </c>
      <c r="M447" s="64" t="s">
        <v>781</v>
      </c>
      <c r="N447" s="64" t="s">
        <v>50</v>
      </c>
      <c r="O447" s="64" t="s">
        <v>1557</v>
      </c>
      <c r="P447" s="64" t="s">
        <v>869</v>
      </c>
      <c r="Q447" s="77" t="s">
        <v>341</v>
      </c>
      <c r="R447" s="74">
        <v>6</v>
      </c>
      <c r="S447" s="78">
        <v>38</v>
      </c>
      <c r="T447" s="75">
        <f t="shared" si="28"/>
        <v>228</v>
      </c>
      <c r="U447" s="79">
        <v>99</v>
      </c>
      <c r="V447" s="76">
        <f t="shared" si="29"/>
        <v>594</v>
      </c>
    </row>
    <row r="448" spans="2:22">
      <c r="B448" s="63" t="s">
        <v>776</v>
      </c>
      <c r="C448" s="64" t="s">
        <v>35</v>
      </c>
      <c r="D448" s="64">
        <v>5</v>
      </c>
      <c r="E448" s="65" t="s">
        <v>1617</v>
      </c>
      <c r="F448" s="64" t="s">
        <v>778</v>
      </c>
      <c r="G448" s="64" t="s">
        <v>373</v>
      </c>
      <c r="H448" s="64" t="s">
        <v>1618</v>
      </c>
      <c r="I448" s="61" t="s">
        <v>1619</v>
      </c>
      <c r="J448" s="64" t="s">
        <v>237</v>
      </c>
      <c r="K448" s="64" t="s">
        <v>55</v>
      </c>
      <c r="L448" s="64" t="s">
        <v>52</v>
      </c>
      <c r="M448" s="64" t="s">
        <v>781</v>
      </c>
      <c r="N448" s="64" t="s">
        <v>52</v>
      </c>
      <c r="O448" s="64" t="s">
        <v>466</v>
      </c>
      <c r="P448" s="64" t="s">
        <v>1620</v>
      </c>
      <c r="Q448" s="77" t="s">
        <v>341</v>
      </c>
      <c r="R448" s="74">
        <v>2</v>
      </c>
      <c r="S448" s="78">
        <v>173</v>
      </c>
      <c r="T448" s="75">
        <f t="shared" si="28"/>
        <v>346</v>
      </c>
      <c r="U448" s="79">
        <v>450</v>
      </c>
      <c r="V448" s="76">
        <f t="shared" si="29"/>
        <v>900</v>
      </c>
    </row>
    <row r="449" spans="2:22">
      <c r="B449" s="63" t="s">
        <v>776</v>
      </c>
      <c r="C449" s="64" t="s">
        <v>35</v>
      </c>
      <c r="D449" s="64">
        <v>5</v>
      </c>
      <c r="E449" s="65" t="s">
        <v>1621</v>
      </c>
      <c r="F449" s="64" t="s">
        <v>1622</v>
      </c>
      <c r="G449" s="64" t="s">
        <v>335</v>
      </c>
      <c r="H449" s="64" t="s">
        <v>1623</v>
      </c>
      <c r="I449" s="61" t="s">
        <v>1624</v>
      </c>
      <c r="J449" s="64" t="s">
        <v>238</v>
      </c>
      <c r="K449" s="64" t="s">
        <v>55</v>
      </c>
      <c r="L449" s="64" t="s">
        <v>52</v>
      </c>
      <c r="M449" s="64" t="s">
        <v>781</v>
      </c>
      <c r="N449" s="64" t="s">
        <v>52</v>
      </c>
      <c r="O449" s="64" t="s">
        <v>466</v>
      </c>
      <c r="P449" s="64" t="s">
        <v>947</v>
      </c>
      <c r="Q449" s="77" t="s">
        <v>341</v>
      </c>
      <c r="R449" s="74">
        <v>2</v>
      </c>
      <c r="S449" s="78">
        <v>134.5</v>
      </c>
      <c r="T449" s="75">
        <f t="shared" si="28"/>
        <v>269</v>
      </c>
      <c r="U449" s="79">
        <v>349.7</v>
      </c>
      <c r="V449" s="76">
        <f t="shared" si="29"/>
        <v>699.4</v>
      </c>
    </row>
    <row r="450" spans="2:22">
      <c r="B450" s="63" t="s">
        <v>776</v>
      </c>
      <c r="C450" s="64" t="s">
        <v>39</v>
      </c>
      <c r="D450" s="64">
        <v>3</v>
      </c>
      <c r="E450" s="65" t="s">
        <v>1625</v>
      </c>
      <c r="F450" s="64" t="s">
        <v>1622</v>
      </c>
      <c r="G450" s="64" t="s">
        <v>413</v>
      </c>
      <c r="H450" s="64" t="s">
        <v>1626</v>
      </c>
      <c r="I450" s="61" t="s">
        <v>1627</v>
      </c>
      <c r="J450" s="64" t="s">
        <v>239</v>
      </c>
      <c r="K450" s="64" t="s">
        <v>55</v>
      </c>
      <c r="L450" s="64" t="s">
        <v>52</v>
      </c>
      <c r="M450" s="64" t="s">
        <v>781</v>
      </c>
      <c r="N450" s="64" t="s">
        <v>52</v>
      </c>
      <c r="O450" s="64" t="s">
        <v>1628</v>
      </c>
      <c r="P450" s="64" t="s">
        <v>417</v>
      </c>
      <c r="Q450" s="77" t="s">
        <v>341</v>
      </c>
      <c r="R450" s="74">
        <v>2</v>
      </c>
      <c r="S450" s="78">
        <v>228.75</v>
      </c>
      <c r="T450" s="75">
        <f t="shared" si="28"/>
        <v>457.5</v>
      </c>
      <c r="U450" s="79">
        <v>595</v>
      </c>
      <c r="V450" s="76">
        <f t="shared" si="29"/>
        <v>1190</v>
      </c>
    </row>
    <row r="451" spans="2:22">
      <c r="B451" s="63" t="s">
        <v>776</v>
      </c>
      <c r="C451" s="64" t="s">
        <v>39</v>
      </c>
      <c r="D451" s="64">
        <v>3</v>
      </c>
      <c r="E451" s="65" t="s">
        <v>1629</v>
      </c>
      <c r="F451" s="64" t="s">
        <v>1622</v>
      </c>
      <c r="G451" s="64" t="s">
        <v>413</v>
      </c>
      <c r="H451" s="64" t="s">
        <v>1630</v>
      </c>
      <c r="I451" s="61" t="s">
        <v>1631</v>
      </c>
      <c r="J451" s="64" t="s">
        <v>240</v>
      </c>
      <c r="K451" s="64" t="s">
        <v>55</v>
      </c>
      <c r="L451" s="64" t="s">
        <v>54</v>
      </c>
      <c r="M451" s="64" t="s">
        <v>781</v>
      </c>
      <c r="N451" s="64" t="s">
        <v>54</v>
      </c>
      <c r="O451" s="64" t="s">
        <v>1632</v>
      </c>
      <c r="P451" s="64" t="s">
        <v>417</v>
      </c>
      <c r="Q451" s="77" t="s">
        <v>341</v>
      </c>
      <c r="R451" s="74">
        <v>1</v>
      </c>
      <c r="S451" s="78">
        <v>67.25</v>
      </c>
      <c r="T451" s="75">
        <f t="shared" si="28"/>
        <v>67.25</v>
      </c>
      <c r="U451" s="79">
        <v>175</v>
      </c>
      <c r="V451" s="76">
        <f t="shared" si="29"/>
        <v>175</v>
      </c>
    </row>
    <row r="452" spans="2:22">
      <c r="B452" s="63" t="s">
        <v>1633</v>
      </c>
      <c r="C452" s="64" t="s">
        <v>40</v>
      </c>
      <c r="D452" s="64">
        <v>1</v>
      </c>
      <c r="E452" s="65" t="s">
        <v>1634</v>
      </c>
      <c r="F452" s="64" t="s">
        <v>1622</v>
      </c>
      <c r="G452" s="64" t="s">
        <v>373</v>
      </c>
      <c r="H452" s="64" t="s">
        <v>1635</v>
      </c>
      <c r="I452" s="61" t="s">
        <v>1636</v>
      </c>
      <c r="J452" s="64" t="s">
        <v>241</v>
      </c>
      <c r="K452" s="64" t="s">
        <v>55</v>
      </c>
      <c r="L452" s="64" t="s">
        <v>47</v>
      </c>
      <c r="M452" s="64" t="s">
        <v>781</v>
      </c>
      <c r="N452" s="64" t="s">
        <v>47</v>
      </c>
      <c r="O452" s="64" t="s">
        <v>1637</v>
      </c>
      <c r="P452" s="64" t="s">
        <v>1638</v>
      </c>
      <c r="Q452" s="77" t="s">
        <v>341</v>
      </c>
      <c r="R452" s="74">
        <v>41</v>
      </c>
      <c r="S452" s="78">
        <v>9.5</v>
      </c>
      <c r="T452" s="75">
        <f t="shared" si="28"/>
        <v>389.5</v>
      </c>
      <c r="U452" s="79">
        <v>25</v>
      </c>
      <c r="V452" s="76">
        <f t="shared" si="29"/>
        <v>1025</v>
      </c>
    </row>
    <row r="453" spans="2:22">
      <c r="B453" s="63" t="s">
        <v>1639</v>
      </c>
      <c r="C453" s="64" t="s">
        <v>13</v>
      </c>
      <c r="D453" s="64">
        <v>7</v>
      </c>
      <c r="E453" s="65" t="s">
        <v>1640</v>
      </c>
      <c r="F453" s="64" t="s">
        <v>1622</v>
      </c>
      <c r="G453" s="64" t="s">
        <v>373</v>
      </c>
      <c r="H453" s="64" t="s">
        <v>1641</v>
      </c>
      <c r="I453" s="61" t="s">
        <v>1642</v>
      </c>
      <c r="J453" s="64" t="s">
        <v>242</v>
      </c>
      <c r="K453" s="64" t="s">
        <v>55</v>
      </c>
      <c r="L453" s="64" t="s">
        <v>49</v>
      </c>
      <c r="M453" s="64" t="s">
        <v>781</v>
      </c>
      <c r="N453" s="64" t="s">
        <v>49</v>
      </c>
      <c r="O453" s="64" t="s">
        <v>1643</v>
      </c>
      <c r="P453" s="64" t="s">
        <v>417</v>
      </c>
      <c r="Q453" s="77" t="s">
        <v>341</v>
      </c>
      <c r="R453" s="74">
        <v>2</v>
      </c>
      <c r="S453" s="78">
        <v>113.5</v>
      </c>
      <c r="T453" s="75">
        <f t="shared" si="28"/>
        <v>227</v>
      </c>
      <c r="U453" s="79">
        <v>295</v>
      </c>
      <c r="V453" s="76">
        <f t="shared" si="29"/>
        <v>590</v>
      </c>
    </row>
    <row r="454" spans="2:22">
      <c r="B454" s="63" t="s">
        <v>776</v>
      </c>
      <c r="C454" s="64" t="s">
        <v>36</v>
      </c>
      <c r="D454" s="64">
        <v>4</v>
      </c>
      <c r="E454" s="65" t="s">
        <v>1644</v>
      </c>
      <c r="F454" s="64" t="s">
        <v>1622</v>
      </c>
      <c r="G454" s="64" t="s">
        <v>373</v>
      </c>
      <c r="H454" s="64" t="s">
        <v>1645</v>
      </c>
      <c r="I454" s="61" t="s">
        <v>1646</v>
      </c>
      <c r="J454" s="64" t="s">
        <v>243</v>
      </c>
      <c r="K454" s="64" t="s">
        <v>55</v>
      </c>
      <c r="L454" s="64" t="s">
        <v>49</v>
      </c>
      <c r="M454" s="64" t="s">
        <v>781</v>
      </c>
      <c r="N454" s="64" t="s">
        <v>49</v>
      </c>
      <c r="O454" s="64" t="s">
        <v>1637</v>
      </c>
      <c r="P454" s="64" t="s">
        <v>1638</v>
      </c>
      <c r="Q454" s="77" t="s">
        <v>341</v>
      </c>
      <c r="R454" s="74">
        <v>2</v>
      </c>
      <c r="S454" s="78">
        <v>67.25</v>
      </c>
      <c r="T454" s="75">
        <f t="shared" si="28"/>
        <v>134.5</v>
      </c>
      <c r="U454" s="79">
        <v>175</v>
      </c>
      <c r="V454" s="76">
        <f t="shared" si="29"/>
        <v>350</v>
      </c>
    </row>
    <row r="455" spans="2:22">
      <c r="B455" s="63" t="s">
        <v>776</v>
      </c>
      <c r="C455" s="64" t="s">
        <v>35</v>
      </c>
      <c r="D455" s="64">
        <v>5</v>
      </c>
      <c r="E455" s="65" t="s">
        <v>1647</v>
      </c>
      <c r="F455" s="64" t="s">
        <v>1622</v>
      </c>
      <c r="G455" s="64" t="s">
        <v>373</v>
      </c>
      <c r="H455" s="64" t="s">
        <v>1645</v>
      </c>
      <c r="I455" s="61" t="s">
        <v>1648</v>
      </c>
      <c r="J455" s="64" t="s">
        <v>243</v>
      </c>
      <c r="K455" s="64" t="s">
        <v>55</v>
      </c>
      <c r="L455" s="64" t="s">
        <v>49</v>
      </c>
      <c r="M455" s="64" t="s">
        <v>781</v>
      </c>
      <c r="N455" s="64" t="s">
        <v>49</v>
      </c>
      <c r="O455" s="64" t="s">
        <v>1637</v>
      </c>
      <c r="P455" s="64" t="s">
        <v>1638</v>
      </c>
      <c r="Q455" s="77" t="s">
        <v>341</v>
      </c>
      <c r="R455" s="74">
        <v>4</v>
      </c>
      <c r="S455" s="78">
        <v>67.25</v>
      </c>
      <c r="T455" s="75">
        <f t="shared" si="28"/>
        <v>269</v>
      </c>
      <c r="U455" s="79">
        <v>175</v>
      </c>
      <c r="V455" s="76">
        <f t="shared" si="29"/>
        <v>700</v>
      </c>
    </row>
    <row r="456" spans="2:22">
      <c r="B456" s="63" t="s">
        <v>1639</v>
      </c>
      <c r="C456" s="64" t="s">
        <v>11</v>
      </c>
      <c r="D456" s="64">
        <v>2</v>
      </c>
      <c r="E456" s="65" t="s">
        <v>1649</v>
      </c>
      <c r="F456" s="64" t="s">
        <v>1622</v>
      </c>
      <c r="G456" s="64" t="s">
        <v>373</v>
      </c>
      <c r="H456" s="64" t="s">
        <v>1650</v>
      </c>
      <c r="I456" s="61" t="s">
        <v>1651</v>
      </c>
      <c r="J456" s="64" t="s">
        <v>244</v>
      </c>
      <c r="K456" s="64" t="s">
        <v>55</v>
      </c>
      <c r="L456" s="64" t="s">
        <v>52</v>
      </c>
      <c r="M456" s="64" t="s">
        <v>781</v>
      </c>
      <c r="N456" s="64" t="s">
        <v>52</v>
      </c>
      <c r="O456" s="64" t="s">
        <v>1652</v>
      </c>
      <c r="P456" s="64" t="s">
        <v>1653</v>
      </c>
      <c r="Q456" s="77" t="s">
        <v>341</v>
      </c>
      <c r="R456" s="74">
        <v>4</v>
      </c>
      <c r="S456" s="78">
        <v>152</v>
      </c>
      <c r="T456" s="75">
        <f t="shared" si="28"/>
        <v>608</v>
      </c>
      <c r="U456" s="79">
        <v>395</v>
      </c>
      <c r="V456" s="76">
        <f t="shared" si="29"/>
        <v>1580</v>
      </c>
    </row>
    <row r="457" spans="2:22">
      <c r="B457" s="63" t="s">
        <v>1639</v>
      </c>
      <c r="C457" s="64" t="s">
        <v>16</v>
      </c>
      <c r="D457" s="64">
        <v>3</v>
      </c>
      <c r="E457" s="65" t="s">
        <v>1654</v>
      </c>
      <c r="F457" s="64" t="s">
        <v>1622</v>
      </c>
      <c r="G457" s="64" t="s">
        <v>373</v>
      </c>
      <c r="H457" s="64" t="s">
        <v>1650</v>
      </c>
      <c r="I457" s="61" t="s">
        <v>1655</v>
      </c>
      <c r="J457" s="64" t="s">
        <v>244</v>
      </c>
      <c r="K457" s="64" t="s">
        <v>55</v>
      </c>
      <c r="L457" s="64" t="s">
        <v>52</v>
      </c>
      <c r="M457" s="64" t="s">
        <v>781</v>
      </c>
      <c r="N457" s="64" t="s">
        <v>52</v>
      </c>
      <c r="O457" s="64" t="s">
        <v>1652</v>
      </c>
      <c r="P457" s="64" t="s">
        <v>1653</v>
      </c>
      <c r="Q457" s="77" t="s">
        <v>341</v>
      </c>
      <c r="R457" s="74">
        <v>8</v>
      </c>
      <c r="S457" s="78">
        <v>152</v>
      </c>
      <c r="T457" s="75">
        <f t="shared" si="28"/>
        <v>1216</v>
      </c>
      <c r="U457" s="79">
        <v>395</v>
      </c>
      <c r="V457" s="76">
        <f t="shared" si="29"/>
        <v>3160</v>
      </c>
    </row>
    <row r="458" spans="2:22">
      <c r="B458" s="63" t="s">
        <v>1639</v>
      </c>
      <c r="C458" s="64" t="s">
        <v>19</v>
      </c>
      <c r="D458" s="64">
        <v>4</v>
      </c>
      <c r="E458" s="65" t="s">
        <v>1656</v>
      </c>
      <c r="F458" s="64" t="s">
        <v>1622</v>
      </c>
      <c r="G458" s="64" t="s">
        <v>373</v>
      </c>
      <c r="H458" s="64" t="s">
        <v>1650</v>
      </c>
      <c r="I458" s="61" t="s">
        <v>1657</v>
      </c>
      <c r="J458" s="64" t="s">
        <v>244</v>
      </c>
      <c r="K458" s="64" t="s">
        <v>55</v>
      </c>
      <c r="L458" s="64" t="s">
        <v>52</v>
      </c>
      <c r="M458" s="64" t="s">
        <v>781</v>
      </c>
      <c r="N458" s="64" t="s">
        <v>52</v>
      </c>
      <c r="O458" s="64" t="s">
        <v>1652</v>
      </c>
      <c r="P458" s="64" t="s">
        <v>1653</v>
      </c>
      <c r="Q458" s="77" t="s">
        <v>341</v>
      </c>
      <c r="R458" s="74">
        <v>6</v>
      </c>
      <c r="S458" s="78">
        <v>152</v>
      </c>
      <c r="T458" s="75">
        <f t="shared" si="28"/>
        <v>912</v>
      </c>
      <c r="U458" s="79">
        <v>395</v>
      </c>
      <c r="V458" s="76">
        <f t="shared" si="29"/>
        <v>2370</v>
      </c>
    </row>
    <row r="459" spans="2:22">
      <c r="B459" s="63" t="s">
        <v>1639</v>
      </c>
      <c r="C459" s="64" t="s">
        <v>25</v>
      </c>
      <c r="D459" s="64">
        <v>5</v>
      </c>
      <c r="E459" s="65" t="s">
        <v>1658</v>
      </c>
      <c r="F459" s="64" t="s">
        <v>1622</v>
      </c>
      <c r="G459" s="64" t="s">
        <v>373</v>
      </c>
      <c r="H459" s="64" t="s">
        <v>1650</v>
      </c>
      <c r="I459" s="61" t="s">
        <v>1659</v>
      </c>
      <c r="J459" s="64" t="s">
        <v>244</v>
      </c>
      <c r="K459" s="64" t="s">
        <v>55</v>
      </c>
      <c r="L459" s="64" t="s">
        <v>52</v>
      </c>
      <c r="M459" s="64" t="s">
        <v>781</v>
      </c>
      <c r="N459" s="64" t="s">
        <v>52</v>
      </c>
      <c r="O459" s="64" t="s">
        <v>1652</v>
      </c>
      <c r="P459" s="64" t="s">
        <v>1653</v>
      </c>
      <c r="Q459" s="77" t="s">
        <v>341</v>
      </c>
      <c r="R459" s="74">
        <v>1</v>
      </c>
      <c r="S459" s="78">
        <v>152</v>
      </c>
      <c r="T459" s="75">
        <f t="shared" si="28"/>
        <v>152</v>
      </c>
      <c r="U459" s="79">
        <v>395</v>
      </c>
      <c r="V459" s="76">
        <f t="shared" si="29"/>
        <v>395</v>
      </c>
    </row>
    <row r="460" spans="2:22">
      <c r="B460" s="63" t="s">
        <v>776</v>
      </c>
      <c r="C460" s="64" t="s">
        <v>39</v>
      </c>
      <c r="D460" s="64">
        <v>3</v>
      </c>
      <c r="E460" s="65" t="s">
        <v>1660</v>
      </c>
      <c r="F460" s="64" t="s">
        <v>1622</v>
      </c>
      <c r="G460" s="64" t="s">
        <v>373</v>
      </c>
      <c r="H460" s="64" t="s">
        <v>1661</v>
      </c>
      <c r="I460" s="61" t="s">
        <v>1662</v>
      </c>
      <c r="J460" s="64" t="s">
        <v>245</v>
      </c>
      <c r="K460" s="64" t="s">
        <v>55</v>
      </c>
      <c r="L460" s="64" t="s">
        <v>52</v>
      </c>
      <c r="M460" s="64" t="s">
        <v>781</v>
      </c>
      <c r="N460" s="64" t="s">
        <v>52</v>
      </c>
      <c r="O460" s="64" t="s">
        <v>1663</v>
      </c>
      <c r="P460" s="64" t="s">
        <v>1664</v>
      </c>
      <c r="Q460" s="77" t="s">
        <v>341</v>
      </c>
      <c r="R460" s="74">
        <v>1</v>
      </c>
      <c r="S460" s="78">
        <v>163.5</v>
      </c>
      <c r="T460" s="75">
        <f t="shared" si="28"/>
        <v>163.5</v>
      </c>
      <c r="U460" s="79">
        <v>425</v>
      </c>
      <c r="V460" s="76">
        <f t="shared" si="29"/>
        <v>425</v>
      </c>
    </row>
    <row r="461" spans="2:22">
      <c r="B461" s="63" t="s">
        <v>776</v>
      </c>
      <c r="C461" s="64" t="s">
        <v>42</v>
      </c>
      <c r="D461" s="64">
        <v>2</v>
      </c>
      <c r="E461" s="65" t="s">
        <v>1665</v>
      </c>
      <c r="F461" s="64" t="s">
        <v>1622</v>
      </c>
      <c r="G461" s="64" t="s">
        <v>343</v>
      </c>
      <c r="H461" s="64" t="s">
        <v>1666</v>
      </c>
      <c r="I461" s="61" t="s">
        <v>1667</v>
      </c>
      <c r="J461" s="64" t="s">
        <v>246</v>
      </c>
      <c r="K461" s="64" t="s">
        <v>55</v>
      </c>
      <c r="L461" s="64" t="s">
        <v>52</v>
      </c>
      <c r="M461" s="64" t="s">
        <v>781</v>
      </c>
      <c r="N461" s="64" t="s">
        <v>52</v>
      </c>
      <c r="O461" s="64" t="s">
        <v>1668</v>
      </c>
      <c r="P461" s="64" t="s">
        <v>347</v>
      </c>
      <c r="Q461" s="77" t="s">
        <v>341</v>
      </c>
      <c r="R461" s="74">
        <v>2</v>
      </c>
      <c r="S461" s="78">
        <v>134.5</v>
      </c>
      <c r="T461" s="75">
        <f t="shared" ref="T461:T512" si="30">S461*R461</f>
        <v>269</v>
      </c>
      <c r="U461" s="79">
        <v>350</v>
      </c>
      <c r="V461" s="76">
        <f t="shared" ref="V461:V512" si="31">U461*R461</f>
        <v>700</v>
      </c>
    </row>
    <row r="462" spans="2:22">
      <c r="B462" s="63" t="s">
        <v>776</v>
      </c>
      <c r="C462" s="64" t="s">
        <v>39</v>
      </c>
      <c r="D462" s="64">
        <v>3</v>
      </c>
      <c r="E462" s="65" t="s">
        <v>1669</v>
      </c>
      <c r="F462" s="64" t="s">
        <v>1622</v>
      </c>
      <c r="G462" s="64" t="s">
        <v>343</v>
      </c>
      <c r="H462" s="64" t="s">
        <v>1666</v>
      </c>
      <c r="I462" s="61" t="s">
        <v>1670</v>
      </c>
      <c r="J462" s="64" t="s">
        <v>246</v>
      </c>
      <c r="K462" s="64" t="s">
        <v>55</v>
      </c>
      <c r="L462" s="64" t="s">
        <v>52</v>
      </c>
      <c r="M462" s="64" t="s">
        <v>781</v>
      </c>
      <c r="N462" s="64" t="s">
        <v>52</v>
      </c>
      <c r="O462" s="64" t="s">
        <v>1668</v>
      </c>
      <c r="P462" s="64" t="s">
        <v>347</v>
      </c>
      <c r="Q462" s="77" t="s">
        <v>341</v>
      </c>
      <c r="R462" s="74">
        <v>13</v>
      </c>
      <c r="S462" s="78">
        <v>134.5</v>
      </c>
      <c r="T462" s="75">
        <f t="shared" si="30"/>
        <v>1748.5</v>
      </c>
      <c r="U462" s="79">
        <v>350</v>
      </c>
      <c r="V462" s="76">
        <f t="shared" si="31"/>
        <v>4550</v>
      </c>
    </row>
    <row r="463" spans="2:22">
      <c r="B463" s="63" t="s">
        <v>776</v>
      </c>
      <c r="C463" s="64" t="s">
        <v>36</v>
      </c>
      <c r="D463" s="64">
        <v>4</v>
      </c>
      <c r="E463" s="65" t="s">
        <v>1671</v>
      </c>
      <c r="F463" s="64" t="s">
        <v>1622</v>
      </c>
      <c r="G463" s="64" t="s">
        <v>343</v>
      </c>
      <c r="H463" s="64" t="s">
        <v>1666</v>
      </c>
      <c r="I463" s="61" t="s">
        <v>1672</v>
      </c>
      <c r="J463" s="64" t="s">
        <v>246</v>
      </c>
      <c r="K463" s="64" t="s">
        <v>55</v>
      </c>
      <c r="L463" s="64" t="s">
        <v>52</v>
      </c>
      <c r="M463" s="64" t="s">
        <v>781</v>
      </c>
      <c r="N463" s="64" t="s">
        <v>52</v>
      </c>
      <c r="O463" s="64" t="s">
        <v>1668</v>
      </c>
      <c r="P463" s="64" t="s">
        <v>347</v>
      </c>
      <c r="Q463" s="77" t="s">
        <v>341</v>
      </c>
      <c r="R463" s="74">
        <v>7</v>
      </c>
      <c r="S463" s="78">
        <v>134.5</v>
      </c>
      <c r="T463" s="75">
        <f t="shared" si="30"/>
        <v>941.5</v>
      </c>
      <c r="U463" s="79">
        <v>350</v>
      </c>
      <c r="V463" s="76">
        <f t="shared" si="31"/>
        <v>2450</v>
      </c>
    </row>
    <row r="464" spans="2:22">
      <c r="B464" s="63" t="s">
        <v>776</v>
      </c>
      <c r="C464" s="64" t="s">
        <v>35</v>
      </c>
      <c r="D464" s="64">
        <v>5</v>
      </c>
      <c r="E464" s="65" t="s">
        <v>1673</v>
      </c>
      <c r="F464" s="64" t="s">
        <v>1622</v>
      </c>
      <c r="G464" s="64" t="s">
        <v>343</v>
      </c>
      <c r="H464" s="64" t="s">
        <v>1666</v>
      </c>
      <c r="I464" s="61" t="s">
        <v>1674</v>
      </c>
      <c r="J464" s="64" t="s">
        <v>246</v>
      </c>
      <c r="K464" s="64" t="s">
        <v>55</v>
      </c>
      <c r="L464" s="64" t="s">
        <v>52</v>
      </c>
      <c r="M464" s="64" t="s">
        <v>781</v>
      </c>
      <c r="N464" s="64" t="s">
        <v>52</v>
      </c>
      <c r="O464" s="64" t="s">
        <v>1668</v>
      </c>
      <c r="P464" s="64" t="s">
        <v>347</v>
      </c>
      <c r="Q464" s="77" t="s">
        <v>341</v>
      </c>
      <c r="R464" s="74">
        <v>4</v>
      </c>
      <c r="S464" s="78">
        <v>134.5</v>
      </c>
      <c r="T464" s="75">
        <f t="shared" si="30"/>
        <v>538</v>
      </c>
      <c r="U464" s="79">
        <v>350</v>
      </c>
      <c r="V464" s="76">
        <f t="shared" si="31"/>
        <v>1400</v>
      </c>
    </row>
    <row r="465" spans="2:22">
      <c r="B465" s="63" t="s">
        <v>776</v>
      </c>
      <c r="C465" s="64" t="s">
        <v>39</v>
      </c>
      <c r="D465" s="64">
        <v>3</v>
      </c>
      <c r="E465" s="65" t="s">
        <v>1675</v>
      </c>
      <c r="F465" s="64" t="s">
        <v>1622</v>
      </c>
      <c r="G465" s="64" t="s">
        <v>373</v>
      </c>
      <c r="H465" s="64" t="s">
        <v>1676</v>
      </c>
      <c r="I465" s="61" t="s">
        <v>1677</v>
      </c>
      <c r="J465" s="64" t="s">
        <v>247</v>
      </c>
      <c r="K465" s="64" t="s">
        <v>55</v>
      </c>
      <c r="L465" s="64" t="s">
        <v>52</v>
      </c>
      <c r="M465" s="64" t="s">
        <v>781</v>
      </c>
      <c r="N465" s="64" t="s">
        <v>52</v>
      </c>
      <c r="O465" s="64" t="s">
        <v>466</v>
      </c>
      <c r="P465" s="64" t="s">
        <v>417</v>
      </c>
      <c r="Q465" s="77" t="s">
        <v>341</v>
      </c>
      <c r="R465" s="74">
        <v>2</v>
      </c>
      <c r="S465" s="78">
        <v>134.5</v>
      </c>
      <c r="T465" s="75">
        <f t="shared" si="30"/>
        <v>269</v>
      </c>
      <c r="U465" s="79">
        <v>350</v>
      </c>
      <c r="V465" s="76">
        <f t="shared" si="31"/>
        <v>700</v>
      </c>
    </row>
    <row r="466" spans="2:22">
      <c r="B466" s="63" t="s">
        <v>776</v>
      </c>
      <c r="C466" s="64" t="s">
        <v>36</v>
      </c>
      <c r="D466" s="64">
        <v>4</v>
      </c>
      <c r="E466" s="65" t="s">
        <v>1678</v>
      </c>
      <c r="F466" s="64" t="s">
        <v>1622</v>
      </c>
      <c r="G466" s="64" t="s">
        <v>373</v>
      </c>
      <c r="H466" s="64" t="s">
        <v>1676</v>
      </c>
      <c r="I466" s="61" t="s">
        <v>1679</v>
      </c>
      <c r="J466" s="64" t="s">
        <v>247</v>
      </c>
      <c r="K466" s="64" t="s">
        <v>55</v>
      </c>
      <c r="L466" s="64" t="s">
        <v>52</v>
      </c>
      <c r="M466" s="64" t="s">
        <v>781</v>
      </c>
      <c r="N466" s="64" t="s">
        <v>52</v>
      </c>
      <c r="O466" s="64" t="s">
        <v>466</v>
      </c>
      <c r="P466" s="64" t="s">
        <v>417</v>
      </c>
      <c r="Q466" s="77" t="s">
        <v>341</v>
      </c>
      <c r="R466" s="74">
        <v>2</v>
      </c>
      <c r="S466" s="78">
        <v>134.5</v>
      </c>
      <c r="T466" s="75">
        <f t="shared" si="30"/>
        <v>269</v>
      </c>
      <c r="U466" s="79">
        <v>350</v>
      </c>
      <c r="V466" s="76">
        <f t="shared" si="31"/>
        <v>700</v>
      </c>
    </row>
    <row r="467" spans="2:22">
      <c r="B467" s="63" t="s">
        <v>776</v>
      </c>
      <c r="C467" s="64" t="s">
        <v>42</v>
      </c>
      <c r="D467" s="64">
        <v>2</v>
      </c>
      <c r="E467" s="65" t="s">
        <v>1680</v>
      </c>
      <c r="F467" s="64" t="s">
        <v>1622</v>
      </c>
      <c r="G467" s="64" t="s">
        <v>373</v>
      </c>
      <c r="H467" s="64" t="s">
        <v>1681</v>
      </c>
      <c r="I467" s="61" t="s">
        <v>1682</v>
      </c>
      <c r="J467" s="64" t="s">
        <v>248</v>
      </c>
      <c r="K467" s="64" t="s">
        <v>55</v>
      </c>
      <c r="L467" s="64" t="s">
        <v>52</v>
      </c>
      <c r="M467" s="64" t="s">
        <v>781</v>
      </c>
      <c r="N467" s="64" t="s">
        <v>52</v>
      </c>
      <c r="O467" s="64" t="s">
        <v>466</v>
      </c>
      <c r="P467" s="64" t="s">
        <v>913</v>
      </c>
      <c r="Q467" s="77" t="s">
        <v>341</v>
      </c>
      <c r="R467" s="74">
        <v>1</v>
      </c>
      <c r="S467" s="78">
        <v>96.25</v>
      </c>
      <c r="T467" s="75">
        <f t="shared" si="30"/>
        <v>96.25</v>
      </c>
      <c r="U467" s="79">
        <v>250</v>
      </c>
      <c r="V467" s="76">
        <f t="shared" si="31"/>
        <v>250</v>
      </c>
    </row>
    <row r="468" spans="2:22">
      <c r="B468" s="63" t="s">
        <v>776</v>
      </c>
      <c r="C468" s="64" t="s">
        <v>39</v>
      </c>
      <c r="D468" s="64">
        <v>3</v>
      </c>
      <c r="E468" s="65" t="s">
        <v>1683</v>
      </c>
      <c r="F468" s="64" t="s">
        <v>1622</v>
      </c>
      <c r="G468" s="64" t="s">
        <v>373</v>
      </c>
      <c r="H468" s="64" t="s">
        <v>1681</v>
      </c>
      <c r="I468" s="61" t="s">
        <v>1684</v>
      </c>
      <c r="J468" s="64" t="s">
        <v>248</v>
      </c>
      <c r="K468" s="64" t="s">
        <v>55</v>
      </c>
      <c r="L468" s="64" t="s">
        <v>52</v>
      </c>
      <c r="M468" s="64" t="s">
        <v>781</v>
      </c>
      <c r="N468" s="64" t="s">
        <v>52</v>
      </c>
      <c r="O468" s="64" t="s">
        <v>466</v>
      </c>
      <c r="P468" s="64" t="s">
        <v>913</v>
      </c>
      <c r="Q468" s="77" t="s">
        <v>341</v>
      </c>
      <c r="R468" s="74">
        <v>2</v>
      </c>
      <c r="S468" s="78">
        <v>96.25</v>
      </c>
      <c r="T468" s="75">
        <f t="shared" si="30"/>
        <v>192.5</v>
      </c>
      <c r="U468" s="79">
        <v>250</v>
      </c>
      <c r="V468" s="76">
        <f t="shared" si="31"/>
        <v>500</v>
      </c>
    </row>
    <row r="469" spans="2:22">
      <c r="B469" s="63" t="s">
        <v>776</v>
      </c>
      <c r="C469" s="64" t="s">
        <v>36</v>
      </c>
      <c r="D469" s="64">
        <v>4</v>
      </c>
      <c r="E469" s="65" t="s">
        <v>1685</v>
      </c>
      <c r="F469" s="64" t="s">
        <v>1622</v>
      </c>
      <c r="G469" s="64" t="s">
        <v>373</v>
      </c>
      <c r="H469" s="64" t="s">
        <v>1681</v>
      </c>
      <c r="I469" s="61" t="s">
        <v>1686</v>
      </c>
      <c r="J469" s="64" t="s">
        <v>248</v>
      </c>
      <c r="K469" s="64" t="s">
        <v>55</v>
      </c>
      <c r="L469" s="64" t="s">
        <v>52</v>
      </c>
      <c r="M469" s="64" t="s">
        <v>781</v>
      </c>
      <c r="N469" s="64" t="s">
        <v>52</v>
      </c>
      <c r="O469" s="64" t="s">
        <v>466</v>
      </c>
      <c r="P469" s="64" t="s">
        <v>913</v>
      </c>
      <c r="Q469" s="77" t="s">
        <v>341</v>
      </c>
      <c r="R469" s="74">
        <v>4</v>
      </c>
      <c r="S469" s="78">
        <v>96.25</v>
      </c>
      <c r="T469" s="75">
        <f t="shared" si="30"/>
        <v>385</v>
      </c>
      <c r="U469" s="79">
        <v>250</v>
      </c>
      <c r="V469" s="76">
        <f t="shared" si="31"/>
        <v>1000</v>
      </c>
    </row>
    <row r="470" spans="2:22">
      <c r="B470" s="63" t="s">
        <v>776</v>
      </c>
      <c r="C470" s="64" t="s">
        <v>44</v>
      </c>
      <c r="D470" s="64">
        <v>1</v>
      </c>
      <c r="E470" s="65" t="s">
        <v>1687</v>
      </c>
      <c r="F470" s="64" t="s">
        <v>1622</v>
      </c>
      <c r="G470" s="64" t="s">
        <v>373</v>
      </c>
      <c r="H470" s="64" t="s">
        <v>1688</v>
      </c>
      <c r="I470" s="61" t="s">
        <v>1689</v>
      </c>
      <c r="J470" s="64" t="s">
        <v>249</v>
      </c>
      <c r="K470" s="64" t="s">
        <v>55</v>
      </c>
      <c r="L470" s="64" t="s">
        <v>52</v>
      </c>
      <c r="M470" s="64" t="s">
        <v>781</v>
      </c>
      <c r="N470" s="64" t="s">
        <v>52</v>
      </c>
      <c r="O470" s="64" t="s">
        <v>1668</v>
      </c>
      <c r="P470" s="64" t="s">
        <v>817</v>
      </c>
      <c r="Q470" s="77" t="s">
        <v>341</v>
      </c>
      <c r="R470" s="74">
        <v>1</v>
      </c>
      <c r="S470" s="78">
        <v>113.5</v>
      </c>
      <c r="T470" s="75">
        <f t="shared" si="30"/>
        <v>113.5</v>
      </c>
      <c r="U470" s="79">
        <v>295</v>
      </c>
      <c r="V470" s="76">
        <f t="shared" si="31"/>
        <v>295</v>
      </c>
    </row>
    <row r="471" spans="2:22">
      <c r="B471" s="63" t="s">
        <v>776</v>
      </c>
      <c r="C471" s="64" t="s">
        <v>42</v>
      </c>
      <c r="D471" s="64">
        <v>2</v>
      </c>
      <c r="E471" s="65" t="s">
        <v>1690</v>
      </c>
      <c r="F471" s="64" t="s">
        <v>1622</v>
      </c>
      <c r="G471" s="64" t="s">
        <v>373</v>
      </c>
      <c r="H471" s="64" t="s">
        <v>1688</v>
      </c>
      <c r="I471" s="61" t="s">
        <v>1691</v>
      </c>
      <c r="J471" s="64" t="s">
        <v>249</v>
      </c>
      <c r="K471" s="64" t="s">
        <v>55</v>
      </c>
      <c r="L471" s="64" t="s">
        <v>52</v>
      </c>
      <c r="M471" s="64" t="s">
        <v>781</v>
      </c>
      <c r="N471" s="64" t="s">
        <v>52</v>
      </c>
      <c r="O471" s="64" t="s">
        <v>1668</v>
      </c>
      <c r="P471" s="64" t="s">
        <v>817</v>
      </c>
      <c r="Q471" s="77" t="s">
        <v>341</v>
      </c>
      <c r="R471" s="74">
        <v>4</v>
      </c>
      <c r="S471" s="78">
        <v>113.5</v>
      </c>
      <c r="T471" s="75">
        <f t="shared" si="30"/>
        <v>454</v>
      </c>
      <c r="U471" s="79">
        <v>295</v>
      </c>
      <c r="V471" s="76">
        <f t="shared" si="31"/>
        <v>1180</v>
      </c>
    </row>
    <row r="472" spans="2:22">
      <c r="B472" s="63" t="s">
        <v>776</v>
      </c>
      <c r="C472" s="64" t="s">
        <v>39</v>
      </c>
      <c r="D472" s="64">
        <v>3</v>
      </c>
      <c r="E472" s="65" t="s">
        <v>1692</v>
      </c>
      <c r="F472" s="64" t="s">
        <v>1622</v>
      </c>
      <c r="G472" s="64" t="s">
        <v>373</v>
      </c>
      <c r="H472" s="64" t="s">
        <v>1688</v>
      </c>
      <c r="I472" s="61" t="s">
        <v>1693</v>
      </c>
      <c r="J472" s="64" t="s">
        <v>249</v>
      </c>
      <c r="K472" s="64" t="s">
        <v>55</v>
      </c>
      <c r="L472" s="64" t="s">
        <v>52</v>
      </c>
      <c r="M472" s="64" t="s">
        <v>781</v>
      </c>
      <c r="N472" s="64" t="s">
        <v>52</v>
      </c>
      <c r="O472" s="64" t="s">
        <v>1668</v>
      </c>
      <c r="P472" s="64" t="s">
        <v>817</v>
      </c>
      <c r="Q472" s="77" t="s">
        <v>341</v>
      </c>
      <c r="R472" s="74">
        <v>8</v>
      </c>
      <c r="S472" s="78">
        <v>113.5</v>
      </c>
      <c r="T472" s="75">
        <f t="shared" si="30"/>
        <v>908</v>
      </c>
      <c r="U472" s="79">
        <v>295</v>
      </c>
      <c r="V472" s="76">
        <f t="shared" si="31"/>
        <v>2360</v>
      </c>
    </row>
    <row r="473" spans="2:22">
      <c r="B473" s="63" t="s">
        <v>776</v>
      </c>
      <c r="C473" s="64" t="s">
        <v>36</v>
      </c>
      <c r="D473" s="64">
        <v>4</v>
      </c>
      <c r="E473" s="65" t="s">
        <v>1694</v>
      </c>
      <c r="F473" s="64" t="s">
        <v>1622</v>
      </c>
      <c r="G473" s="64" t="s">
        <v>373</v>
      </c>
      <c r="H473" s="64" t="s">
        <v>1688</v>
      </c>
      <c r="I473" s="61" t="s">
        <v>1695</v>
      </c>
      <c r="J473" s="64" t="s">
        <v>249</v>
      </c>
      <c r="K473" s="64" t="s">
        <v>55</v>
      </c>
      <c r="L473" s="64" t="s">
        <v>52</v>
      </c>
      <c r="M473" s="64" t="s">
        <v>781</v>
      </c>
      <c r="N473" s="64" t="s">
        <v>52</v>
      </c>
      <c r="O473" s="64" t="s">
        <v>1668</v>
      </c>
      <c r="P473" s="64" t="s">
        <v>817</v>
      </c>
      <c r="Q473" s="77" t="s">
        <v>341</v>
      </c>
      <c r="R473" s="74">
        <v>2</v>
      </c>
      <c r="S473" s="78">
        <v>113.5</v>
      </c>
      <c r="T473" s="75">
        <f t="shared" si="30"/>
        <v>227</v>
      </c>
      <c r="U473" s="79">
        <v>295</v>
      </c>
      <c r="V473" s="76">
        <f t="shared" si="31"/>
        <v>590</v>
      </c>
    </row>
    <row r="474" spans="2:22">
      <c r="B474" s="63" t="s">
        <v>776</v>
      </c>
      <c r="C474" s="64" t="s">
        <v>35</v>
      </c>
      <c r="D474" s="64">
        <v>5</v>
      </c>
      <c r="E474" s="65" t="s">
        <v>1696</v>
      </c>
      <c r="F474" s="64" t="s">
        <v>1622</v>
      </c>
      <c r="G474" s="64" t="s">
        <v>373</v>
      </c>
      <c r="H474" s="64" t="s">
        <v>1688</v>
      </c>
      <c r="I474" s="61" t="s">
        <v>1697</v>
      </c>
      <c r="J474" s="64" t="s">
        <v>249</v>
      </c>
      <c r="K474" s="64" t="s">
        <v>55</v>
      </c>
      <c r="L474" s="64" t="s">
        <v>52</v>
      </c>
      <c r="M474" s="64" t="s">
        <v>781</v>
      </c>
      <c r="N474" s="64" t="s">
        <v>52</v>
      </c>
      <c r="O474" s="64" t="s">
        <v>1668</v>
      </c>
      <c r="P474" s="64" t="s">
        <v>817</v>
      </c>
      <c r="Q474" s="77" t="s">
        <v>341</v>
      </c>
      <c r="R474" s="74">
        <v>2</v>
      </c>
      <c r="S474" s="78">
        <v>113.5</v>
      </c>
      <c r="T474" s="75">
        <f t="shared" si="30"/>
        <v>227</v>
      </c>
      <c r="U474" s="79">
        <v>295</v>
      </c>
      <c r="V474" s="76">
        <f t="shared" si="31"/>
        <v>590</v>
      </c>
    </row>
    <row r="475" spans="2:22">
      <c r="B475" s="63" t="s">
        <v>776</v>
      </c>
      <c r="C475" s="64" t="s">
        <v>35</v>
      </c>
      <c r="D475" s="64">
        <v>5</v>
      </c>
      <c r="E475" s="65" t="s">
        <v>1698</v>
      </c>
      <c r="F475" s="64" t="s">
        <v>1622</v>
      </c>
      <c r="G475" s="64" t="s">
        <v>373</v>
      </c>
      <c r="H475" s="64" t="s">
        <v>1699</v>
      </c>
      <c r="I475" s="61" t="s">
        <v>1700</v>
      </c>
      <c r="J475" s="64" t="s">
        <v>250</v>
      </c>
      <c r="K475" s="64" t="s">
        <v>55</v>
      </c>
      <c r="L475" s="64" t="s">
        <v>52</v>
      </c>
      <c r="M475" s="64" t="s">
        <v>781</v>
      </c>
      <c r="N475" s="64" t="s">
        <v>52</v>
      </c>
      <c r="O475" s="64" t="s">
        <v>1668</v>
      </c>
      <c r="P475" s="64" t="s">
        <v>817</v>
      </c>
      <c r="Q475" s="77" t="s">
        <v>341</v>
      </c>
      <c r="R475" s="74">
        <v>1</v>
      </c>
      <c r="S475" s="78">
        <v>113.5</v>
      </c>
      <c r="T475" s="75">
        <f t="shared" si="30"/>
        <v>113.5</v>
      </c>
      <c r="U475" s="79">
        <v>295</v>
      </c>
      <c r="V475" s="76">
        <f t="shared" si="31"/>
        <v>295</v>
      </c>
    </row>
    <row r="476" spans="2:22">
      <c r="B476" s="63" t="s">
        <v>776</v>
      </c>
      <c r="C476" s="64" t="s">
        <v>41</v>
      </c>
      <c r="D476" s="64">
        <v>6</v>
      </c>
      <c r="E476" s="65" t="s">
        <v>1701</v>
      </c>
      <c r="F476" s="64" t="s">
        <v>1622</v>
      </c>
      <c r="G476" s="64" t="s">
        <v>373</v>
      </c>
      <c r="H476" s="64" t="s">
        <v>1699</v>
      </c>
      <c r="I476" s="61" t="s">
        <v>1702</v>
      </c>
      <c r="J476" s="64" t="s">
        <v>250</v>
      </c>
      <c r="K476" s="64" t="s">
        <v>55</v>
      </c>
      <c r="L476" s="64" t="s">
        <v>52</v>
      </c>
      <c r="M476" s="64" t="s">
        <v>781</v>
      </c>
      <c r="N476" s="64" t="s">
        <v>52</v>
      </c>
      <c r="O476" s="64" t="s">
        <v>1668</v>
      </c>
      <c r="P476" s="64" t="s">
        <v>817</v>
      </c>
      <c r="Q476" s="77" t="s">
        <v>341</v>
      </c>
      <c r="R476" s="74">
        <v>1</v>
      </c>
      <c r="S476" s="78">
        <v>113.5</v>
      </c>
      <c r="T476" s="75">
        <f t="shared" si="30"/>
        <v>113.5</v>
      </c>
      <c r="U476" s="79">
        <v>295</v>
      </c>
      <c r="V476" s="76">
        <f t="shared" si="31"/>
        <v>295</v>
      </c>
    </row>
    <row r="477" spans="2:22">
      <c r="B477" s="63" t="s">
        <v>1639</v>
      </c>
      <c r="C477" s="64" t="s">
        <v>12</v>
      </c>
      <c r="D477" s="64">
        <v>1</v>
      </c>
      <c r="E477" s="65" t="s">
        <v>1703</v>
      </c>
      <c r="F477" s="64" t="s">
        <v>1622</v>
      </c>
      <c r="G477" s="64" t="s">
        <v>373</v>
      </c>
      <c r="H477" s="64" t="s">
        <v>1704</v>
      </c>
      <c r="I477" s="61" t="s">
        <v>1705</v>
      </c>
      <c r="J477" s="64" t="s">
        <v>251</v>
      </c>
      <c r="K477" s="64" t="s">
        <v>55</v>
      </c>
      <c r="L477" s="64" t="s">
        <v>53</v>
      </c>
      <c r="M477" s="64" t="s">
        <v>781</v>
      </c>
      <c r="N477" s="64" t="s">
        <v>53</v>
      </c>
      <c r="O477" s="64" t="s">
        <v>1706</v>
      </c>
      <c r="P477" s="64" t="s">
        <v>817</v>
      </c>
      <c r="Q477" s="77" t="s">
        <v>341</v>
      </c>
      <c r="R477" s="74">
        <v>2</v>
      </c>
      <c r="S477" s="78">
        <v>57.75</v>
      </c>
      <c r="T477" s="75">
        <f t="shared" si="30"/>
        <v>115.5</v>
      </c>
      <c r="U477" s="79">
        <v>150</v>
      </c>
      <c r="V477" s="76">
        <f t="shared" si="31"/>
        <v>300</v>
      </c>
    </row>
    <row r="478" spans="2:22">
      <c r="B478" s="63" t="s">
        <v>1639</v>
      </c>
      <c r="C478" s="64" t="s">
        <v>11</v>
      </c>
      <c r="D478" s="64">
        <v>2</v>
      </c>
      <c r="E478" s="65" t="s">
        <v>1707</v>
      </c>
      <c r="F478" s="64" t="s">
        <v>1622</v>
      </c>
      <c r="G478" s="64" t="s">
        <v>373</v>
      </c>
      <c r="H478" s="64" t="s">
        <v>1704</v>
      </c>
      <c r="I478" s="61" t="s">
        <v>1708</v>
      </c>
      <c r="J478" s="64" t="s">
        <v>251</v>
      </c>
      <c r="K478" s="64" t="s">
        <v>55</v>
      </c>
      <c r="L478" s="64" t="s">
        <v>53</v>
      </c>
      <c r="M478" s="64" t="s">
        <v>781</v>
      </c>
      <c r="N478" s="64" t="s">
        <v>53</v>
      </c>
      <c r="O478" s="64" t="s">
        <v>1706</v>
      </c>
      <c r="P478" s="64" t="s">
        <v>817</v>
      </c>
      <c r="Q478" s="77" t="s">
        <v>341</v>
      </c>
      <c r="R478" s="74">
        <v>4</v>
      </c>
      <c r="S478" s="78">
        <v>57.75</v>
      </c>
      <c r="T478" s="75">
        <f t="shared" si="30"/>
        <v>231</v>
      </c>
      <c r="U478" s="79">
        <v>150</v>
      </c>
      <c r="V478" s="76">
        <f t="shared" si="31"/>
        <v>600</v>
      </c>
    </row>
    <row r="479" spans="2:22">
      <c r="B479" s="63" t="s">
        <v>1639</v>
      </c>
      <c r="C479" s="64" t="s">
        <v>16</v>
      </c>
      <c r="D479" s="64">
        <v>3</v>
      </c>
      <c r="E479" s="65" t="s">
        <v>1709</v>
      </c>
      <c r="F479" s="64" t="s">
        <v>1622</v>
      </c>
      <c r="G479" s="64" t="s">
        <v>373</v>
      </c>
      <c r="H479" s="64" t="s">
        <v>1704</v>
      </c>
      <c r="I479" s="61" t="s">
        <v>1710</v>
      </c>
      <c r="J479" s="64" t="s">
        <v>251</v>
      </c>
      <c r="K479" s="64" t="s">
        <v>55</v>
      </c>
      <c r="L479" s="64" t="s">
        <v>53</v>
      </c>
      <c r="M479" s="64" t="s">
        <v>781</v>
      </c>
      <c r="N479" s="64" t="s">
        <v>53</v>
      </c>
      <c r="O479" s="64" t="s">
        <v>1706</v>
      </c>
      <c r="P479" s="64" t="s">
        <v>817</v>
      </c>
      <c r="Q479" s="77" t="s">
        <v>341</v>
      </c>
      <c r="R479" s="74">
        <v>8</v>
      </c>
      <c r="S479" s="78">
        <v>57.75</v>
      </c>
      <c r="T479" s="75">
        <f t="shared" si="30"/>
        <v>462</v>
      </c>
      <c r="U479" s="79">
        <v>150</v>
      </c>
      <c r="V479" s="76">
        <f t="shared" si="31"/>
        <v>1200</v>
      </c>
    </row>
    <row r="480" spans="2:22">
      <c r="B480" s="63" t="s">
        <v>1639</v>
      </c>
      <c r="C480" s="64" t="s">
        <v>19</v>
      </c>
      <c r="D480" s="64">
        <v>4</v>
      </c>
      <c r="E480" s="65" t="s">
        <v>1711</v>
      </c>
      <c r="F480" s="64" t="s">
        <v>1622</v>
      </c>
      <c r="G480" s="64" t="s">
        <v>373</v>
      </c>
      <c r="H480" s="64" t="s">
        <v>1704</v>
      </c>
      <c r="I480" s="61" t="s">
        <v>1712</v>
      </c>
      <c r="J480" s="64" t="s">
        <v>251</v>
      </c>
      <c r="K480" s="64" t="s">
        <v>55</v>
      </c>
      <c r="L480" s="64" t="s">
        <v>53</v>
      </c>
      <c r="M480" s="64" t="s">
        <v>781</v>
      </c>
      <c r="N480" s="64" t="s">
        <v>53</v>
      </c>
      <c r="O480" s="64" t="s">
        <v>1706</v>
      </c>
      <c r="P480" s="64" t="s">
        <v>817</v>
      </c>
      <c r="Q480" s="77" t="s">
        <v>341</v>
      </c>
      <c r="R480" s="74">
        <v>7</v>
      </c>
      <c r="S480" s="78">
        <v>57.75</v>
      </c>
      <c r="T480" s="75">
        <f t="shared" si="30"/>
        <v>404.25</v>
      </c>
      <c r="U480" s="79">
        <v>150</v>
      </c>
      <c r="V480" s="76">
        <f t="shared" si="31"/>
        <v>1050</v>
      </c>
    </row>
    <row r="481" spans="2:22">
      <c r="B481" s="63" t="s">
        <v>1639</v>
      </c>
      <c r="C481" s="64" t="s">
        <v>25</v>
      </c>
      <c r="D481" s="64">
        <v>5</v>
      </c>
      <c r="E481" s="65" t="s">
        <v>1713</v>
      </c>
      <c r="F481" s="64" t="s">
        <v>1622</v>
      </c>
      <c r="G481" s="64" t="s">
        <v>373</v>
      </c>
      <c r="H481" s="64" t="s">
        <v>1704</v>
      </c>
      <c r="I481" s="61" t="s">
        <v>1714</v>
      </c>
      <c r="J481" s="64" t="s">
        <v>251</v>
      </c>
      <c r="K481" s="64" t="s">
        <v>55</v>
      </c>
      <c r="L481" s="64" t="s">
        <v>53</v>
      </c>
      <c r="M481" s="64" t="s">
        <v>781</v>
      </c>
      <c r="N481" s="64" t="s">
        <v>53</v>
      </c>
      <c r="O481" s="64" t="s">
        <v>1706</v>
      </c>
      <c r="P481" s="64" t="s">
        <v>817</v>
      </c>
      <c r="Q481" s="77" t="s">
        <v>341</v>
      </c>
      <c r="R481" s="74">
        <v>6</v>
      </c>
      <c r="S481" s="78">
        <v>57.75</v>
      </c>
      <c r="T481" s="75">
        <f t="shared" si="30"/>
        <v>346.5</v>
      </c>
      <c r="U481" s="79">
        <v>150</v>
      </c>
      <c r="V481" s="76">
        <f t="shared" si="31"/>
        <v>900</v>
      </c>
    </row>
    <row r="482" spans="2:22">
      <c r="B482" s="63" t="s">
        <v>1639</v>
      </c>
      <c r="C482" s="64" t="s">
        <v>30</v>
      </c>
      <c r="D482" s="64">
        <v>6</v>
      </c>
      <c r="E482" s="65" t="s">
        <v>1715</v>
      </c>
      <c r="F482" s="64" t="s">
        <v>1622</v>
      </c>
      <c r="G482" s="64" t="s">
        <v>373</v>
      </c>
      <c r="H482" s="64" t="s">
        <v>1704</v>
      </c>
      <c r="I482" s="61" t="s">
        <v>1716</v>
      </c>
      <c r="J482" s="64" t="s">
        <v>251</v>
      </c>
      <c r="K482" s="64" t="s">
        <v>55</v>
      </c>
      <c r="L482" s="64" t="s">
        <v>53</v>
      </c>
      <c r="M482" s="64" t="s">
        <v>781</v>
      </c>
      <c r="N482" s="64" t="s">
        <v>53</v>
      </c>
      <c r="O482" s="64" t="s">
        <v>1706</v>
      </c>
      <c r="P482" s="64" t="s">
        <v>817</v>
      </c>
      <c r="Q482" s="77" t="s">
        <v>341</v>
      </c>
      <c r="R482" s="74">
        <v>6</v>
      </c>
      <c r="S482" s="78">
        <v>57.75</v>
      </c>
      <c r="T482" s="75">
        <f t="shared" si="30"/>
        <v>346.5</v>
      </c>
      <c r="U482" s="79">
        <v>150</v>
      </c>
      <c r="V482" s="76">
        <f t="shared" si="31"/>
        <v>900</v>
      </c>
    </row>
    <row r="483" spans="2:22">
      <c r="B483" s="63" t="s">
        <v>1639</v>
      </c>
      <c r="C483" s="64" t="s">
        <v>13</v>
      </c>
      <c r="D483" s="64">
        <v>7</v>
      </c>
      <c r="E483" s="65" t="s">
        <v>1717</v>
      </c>
      <c r="F483" s="64" t="s">
        <v>1622</v>
      </c>
      <c r="G483" s="64" t="s">
        <v>373</v>
      </c>
      <c r="H483" s="64" t="s">
        <v>1704</v>
      </c>
      <c r="I483" s="61" t="s">
        <v>1718</v>
      </c>
      <c r="J483" s="64" t="s">
        <v>251</v>
      </c>
      <c r="K483" s="64" t="s">
        <v>55</v>
      </c>
      <c r="L483" s="64" t="s">
        <v>53</v>
      </c>
      <c r="M483" s="64" t="s">
        <v>781</v>
      </c>
      <c r="N483" s="64" t="s">
        <v>53</v>
      </c>
      <c r="O483" s="64" t="s">
        <v>1706</v>
      </c>
      <c r="P483" s="64" t="s">
        <v>817</v>
      </c>
      <c r="Q483" s="77" t="s">
        <v>341</v>
      </c>
      <c r="R483" s="74">
        <v>4</v>
      </c>
      <c r="S483" s="78">
        <v>57.75</v>
      </c>
      <c r="T483" s="75">
        <f t="shared" si="30"/>
        <v>231</v>
      </c>
      <c r="U483" s="79">
        <v>150</v>
      </c>
      <c r="V483" s="76">
        <f t="shared" si="31"/>
        <v>600</v>
      </c>
    </row>
    <row r="484" spans="2:22">
      <c r="B484" s="63" t="s">
        <v>776</v>
      </c>
      <c r="C484" s="64" t="s">
        <v>39</v>
      </c>
      <c r="D484" s="64">
        <v>3</v>
      </c>
      <c r="E484" s="65" t="s">
        <v>1719</v>
      </c>
      <c r="F484" s="64" t="s">
        <v>1622</v>
      </c>
      <c r="G484" s="64" t="s">
        <v>373</v>
      </c>
      <c r="H484" s="64" t="s">
        <v>1720</v>
      </c>
      <c r="I484" s="61" t="s">
        <v>1721</v>
      </c>
      <c r="J484" s="64" t="s">
        <v>252</v>
      </c>
      <c r="K484" s="64" t="s">
        <v>55</v>
      </c>
      <c r="L484" s="64" t="s">
        <v>53</v>
      </c>
      <c r="M484" s="64" t="s">
        <v>781</v>
      </c>
      <c r="N484" s="64" t="s">
        <v>53</v>
      </c>
      <c r="O484" s="64" t="s">
        <v>1722</v>
      </c>
      <c r="P484" s="64" t="s">
        <v>1723</v>
      </c>
      <c r="Q484" s="77" t="s">
        <v>341</v>
      </c>
      <c r="R484" s="74">
        <v>3</v>
      </c>
      <c r="S484" s="78">
        <v>36.5</v>
      </c>
      <c r="T484" s="75">
        <f t="shared" si="30"/>
        <v>109.5</v>
      </c>
      <c r="U484" s="79">
        <v>95</v>
      </c>
      <c r="V484" s="76">
        <f t="shared" si="31"/>
        <v>285</v>
      </c>
    </row>
    <row r="485" spans="2:22">
      <c r="B485" s="63" t="s">
        <v>776</v>
      </c>
      <c r="C485" s="64" t="s">
        <v>36</v>
      </c>
      <c r="D485" s="64">
        <v>4</v>
      </c>
      <c r="E485" s="65" t="s">
        <v>1724</v>
      </c>
      <c r="F485" s="64" t="s">
        <v>1622</v>
      </c>
      <c r="G485" s="64" t="s">
        <v>373</v>
      </c>
      <c r="H485" s="64" t="s">
        <v>1720</v>
      </c>
      <c r="I485" s="61" t="s">
        <v>1725</v>
      </c>
      <c r="J485" s="64" t="s">
        <v>252</v>
      </c>
      <c r="K485" s="64" t="s">
        <v>55</v>
      </c>
      <c r="L485" s="64" t="s">
        <v>53</v>
      </c>
      <c r="M485" s="64" t="s">
        <v>781</v>
      </c>
      <c r="N485" s="64" t="s">
        <v>53</v>
      </c>
      <c r="O485" s="64" t="s">
        <v>1722</v>
      </c>
      <c r="P485" s="64" t="s">
        <v>1723</v>
      </c>
      <c r="Q485" s="77" t="s">
        <v>341</v>
      </c>
      <c r="R485" s="74">
        <v>4</v>
      </c>
      <c r="S485" s="78">
        <v>36.5</v>
      </c>
      <c r="T485" s="75">
        <f t="shared" si="30"/>
        <v>146</v>
      </c>
      <c r="U485" s="79">
        <v>95</v>
      </c>
      <c r="V485" s="76">
        <f t="shared" si="31"/>
        <v>380</v>
      </c>
    </row>
    <row r="486" spans="2:22">
      <c r="B486" s="63" t="s">
        <v>776</v>
      </c>
      <c r="C486" s="64" t="s">
        <v>35</v>
      </c>
      <c r="D486" s="64">
        <v>5</v>
      </c>
      <c r="E486" s="65" t="s">
        <v>1726</v>
      </c>
      <c r="F486" s="64" t="s">
        <v>1622</v>
      </c>
      <c r="G486" s="64" t="s">
        <v>373</v>
      </c>
      <c r="H486" s="64" t="s">
        <v>1720</v>
      </c>
      <c r="I486" s="61" t="s">
        <v>1727</v>
      </c>
      <c r="J486" s="64" t="s">
        <v>252</v>
      </c>
      <c r="K486" s="64" t="s">
        <v>55</v>
      </c>
      <c r="L486" s="64" t="s">
        <v>53</v>
      </c>
      <c r="M486" s="64" t="s">
        <v>781</v>
      </c>
      <c r="N486" s="64" t="s">
        <v>53</v>
      </c>
      <c r="O486" s="64" t="s">
        <v>1722</v>
      </c>
      <c r="P486" s="64" t="s">
        <v>1723</v>
      </c>
      <c r="Q486" s="77" t="s">
        <v>341</v>
      </c>
      <c r="R486" s="74">
        <v>3</v>
      </c>
      <c r="S486" s="78">
        <v>36.5</v>
      </c>
      <c r="T486" s="75">
        <f t="shared" si="30"/>
        <v>109.5</v>
      </c>
      <c r="U486" s="79">
        <v>95</v>
      </c>
      <c r="V486" s="76">
        <f t="shared" si="31"/>
        <v>285</v>
      </c>
    </row>
    <row r="487" spans="2:22">
      <c r="B487" s="63" t="s">
        <v>776</v>
      </c>
      <c r="C487" s="64" t="s">
        <v>42</v>
      </c>
      <c r="D487" s="64">
        <v>2</v>
      </c>
      <c r="E487" s="65" t="s">
        <v>1728</v>
      </c>
      <c r="F487" s="64" t="s">
        <v>1622</v>
      </c>
      <c r="G487" s="64" t="s">
        <v>343</v>
      </c>
      <c r="H487" s="64" t="s">
        <v>1729</v>
      </c>
      <c r="I487" s="61" t="s">
        <v>1730</v>
      </c>
      <c r="J487" s="64" t="s">
        <v>253</v>
      </c>
      <c r="K487" s="64" t="s">
        <v>55</v>
      </c>
      <c r="L487" s="64" t="s">
        <v>53</v>
      </c>
      <c r="M487" s="64" t="s">
        <v>781</v>
      </c>
      <c r="N487" s="64" t="s">
        <v>53</v>
      </c>
      <c r="O487" s="64" t="s">
        <v>1722</v>
      </c>
      <c r="P487" s="64" t="s">
        <v>1731</v>
      </c>
      <c r="Q487" s="77" t="s">
        <v>341</v>
      </c>
      <c r="R487" s="74">
        <v>1</v>
      </c>
      <c r="S487" s="78">
        <v>36.5</v>
      </c>
      <c r="T487" s="75">
        <f t="shared" si="30"/>
        <v>36.5</v>
      </c>
      <c r="U487" s="79">
        <v>95</v>
      </c>
      <c r="V487" s="76">
        <f t="shared" si="31"/>
        <v>95</v>
      </c>
    </row>
    <row r="488" spans="2:22">
      <c r="B488" s="63" t="s">
        <v>776</v>
      </c>
      <c r="C488" s="64" t="s">
        <v>39</v>
      </c>
      <c r="D488" s="64">
        <v>3</v>
      </c>
      <c r="E488" s="65" t="s">
        <v>1732</v>
      </c>
      <c r="F488" s="64" t="s">
        <v>1622</v>
      </c>
      <c r="G488" s="64" t="s">
        <v>343</v>
      </c>
      <c r="H488" s="64" t="s">
        <v>1729</v>
      </c>
      <c r="I488" s="61" t="s">
        <v>1733</v>
      </c>
      <c r="J488" s="64" t="s">
        <v>253</v>
      </c>
      <c r="K488" s="64" t="s">
        <v>55</v>
      </c>
      <c r="L488" s="64" t="s">
        <v>53</v>
      </c>
      <c r="M488" s="64" t="s">
        <v>781</v>
      </c>
      <c r="N488" s="64" t="s">
        <v>53</v>
      </c>
      <c r="O488" s="64" t="s">
        <v>1722</v>
      </c>
      <c r="P488" s="64" t="s">
        <v>1731</v>
      </c>
      <c r="Q488" s="77" t="s">
        <v>341</v>
      </c>
      <c r="R488" s="74">
        <v>1</v>
      </c>
      <c r="S488" s="78">
        <v>36.5</v>
      </c>
      <c r="T488" s="75">
        <f t="shared" si="30"/>
        <v>36.5</v>
      </c>
      <c r="U488" s="79">
        <v>95</v>
      </c>
      <c r="V488" s="76">
        <f t="shared" si="31"/>
        <v>95</v>
      </c>
    </row>
    <row r="489" spans="2:22">
      <c r="B489" s="63" t="s">
        <v>776</v>
      </c>
      <c r="C489" s="64" t="s">
        <v>36</v>
      </c>
      <c r="D489" s="64">
        <v>4</v>
      </c>
      <c r="E489" s="65" t="s">
        <v>1734</v>
      </c>
      <c r="F489" s="64" t="s">
        <v>1622</v>
      </c>
      <c r="G489" s="64" t="s">
        <v>343</v>
      </c>
      <c r="H489" s="64" t="s">
        <v>1729</v>
      </c>
      <c r="I489" s="61" t="s">
        <v>1735</v>
      </c>
      <c r="J489" s="64" t="s">
        <v>253</v>
      </c>
      <c r="K489" s="64" t="s">
        <v>55</v>
      </c>
      <c r="L489" s="64" t="s">
        <v>53</v>
      </c>
      <c r="M489" s="64" t="s">
        <v>781</v>
      </c>
      <c r="N489" s="64" t="s">
        <v>53</v>
      </c>
      <c r="O489" s="64" t="s">
        <v>1722</v>
      </c>
      <c r="P489" s="64" t="s">
        <v>1731</v>
      </c>
      <c r="Q489" s="77" t="s">
        <v>341</v>
      </c>
      <c r="R489" s="74">
        <v>4</v>
      </c>
      <c r="S489" s="78">
        <v>36.5</v>
      </c>
      <c r="T489" s="75">
        <f t="shared" si="30"/>
        <v>146</v>
      </c>
      <c r="U489" s="79">
        <v>95</v>
      </c>
      <c r="V489" s="76">
        <f t="shared" si="31"/>
        <v>380</v>
      </c>
    </row>
    <row r="490" spans="2:22">
      <c r="B490" s="63" t="s">
        <v>776</v>
      </c>
      <c r="C490" s="64" t="s">
        <v>35</v>
      </c>
      <c r="D490" s="64">
        <v>5</v>
      </c>
      <c r="E490" s="65" t="s">
        <v>1736</v>
      </c>
      <c r="F490" s="64" t="s">
        <v>1622</v>
      </c>
      <c r="G490" s="64" t="s">
        <v>343</v>
      </c>
      <c r="H490" s="64" t="s">
        <v>1729</v>
      </c>
      <c r="I490" s="61" t="s">
        <v>1737</v>
      </c>
      <c r="J490" s="64" t="s">
        <v>253</v>
      </c>
      <c r="K490" s="64" t="s">
        <v>55</v>
      </c>
      <c r="L490" s="64" t="s">
        <v>53</v>
      </c>
      <c r="M490" s="64" t="s">
        <v>781</v>
      </c>
      <c r="N490" s="64" t="s">
        <v>53</v>
      </c>
      <c r="O490" s="64" t="s">
        <v>1722</v>
      </c>
      <c r="P490" s="64" t="s">
        <v>1731</v>
      </c>
      <c r="Q490" s="77" t="s">
        <v>341</v>
      </c>
      <c r="R490" s="74">
        <v>2</v>
      </c>
      <c r="S490" s="78">
        <v>36.5</v>
      </c>
      <c r="T490" s="75">
        <f t="shared" si="30"/>
        <v>73</v>
      </c>
      <c r="U490" s="79">
        <v>95</v>
      </c>
      <c r="V490" s="76">
        <f t="shared" si="31"/>
        <v>190</v>
      </c>
    </row>
    <row r="491" spans="2:22">
      <c r="B491" s="63" t="s">
        <v>776</v>
      </c>
      <c r="C491" s="64" t="s">
        <v>36</v>
      </c>
      <c r="D491" s="64">
        <v>4</v>
      </c>
      <c r="E491" s="65" t="s">
        <v>1738</v>
      </c>
      <c r="F491" s="64" t="s">
        <v>1622</v>
      </c>
      <c r="G491" s="64" t="s">
        <v>373</v>
      </c>
      <c r="H491" s="64" t="s">
        <v>1739</v>
      </c>
      <c r="I491" s="61" t="s">
        <v>1740</v>
      </c>
      <c r="J491" s="64" t="s">
        <v>253</v>
      </c>
      <c r="K491" s="64" t="s">
        <v>55</v>
      </c>
      <c r="L491" s="64" t="s">
        <v>53</v>
      </c>
      <c r="M491" s="64" t="s">
        <v>781</v>
      </c>
      <c r="N491" s="64" t="s">
        <v>53</v>
      </c>
      <c r="O491" s="64" t="s">
        <v>1722</v>
      </c>
      <c r="P491" s="64" t="s">
        <v>947</v>
      </c>
      <c r="Q491" s="77" t="s">
        <v>341</v>
      </c>
      <c r="R491" s="74">
        <v>1</v>
      </c>
      <c r="S491" s="78">
        <v>36.5</v>
      </c>
      <c r="T491" s="75">
        <f t="shared" si="30"/>
        <v>36.5</v>
      </c>
      <c r="U491" s="79">
        <v>95</v>
      </c>
      <c r="V491" s="76">
        <f t="shared" si="31"/>
        <v>95</v>
      </c>
    </row>
    <row r="492" spans="2:22">
      <c r="B492" s="63" t="s">
        <v>776</v>
      </c>
      <c r="C492" s="64" t="s">
        <v>42</v>
      </c>
      <c r="D492" s="64">
        <v>2</v>
      </c>
      <c r="E492" s="65" t="s">
        <v>1741</v>
      </c>
      <c r="F492" s="64" t="s">
        <v>1622</v>
      </c>
      <c r="G492" s="64" t="s">
        <v>373</v>
      </c>
      <c r="H492" s="64" t="s">
        <v>1742</v>
      </c>
      <c r="I492" s="61" t="s">
        <v>1743</v>
      </c>
      <c r="J492" s="64" t="s">
        <v>254</v>
      </c>
      <c r="K492" s="64" t="s">
        <v>55</v>
      </c>
      <c r="L492" s="64" t="s">
        <v>50</v>
      </c>
      <c r="M492" s="64" t="s">
        <v>781</v>
      </c>
      <c r="N492" s="64" t="s">
        <v>50</v>
      </c>
      <c r="O492" s="64" t="s">
        <v>1722</v>
      </c>
      <c r="P492" s="64" t="s">
        <v>1723</v>
      </c>
      <c r="Q492" s="77" t="s">
        <v>341</v>
      </c>
      <c r="R492" s="74">
        <v>12</v>
      </c>
      <c r="S492" s="78">
        <v>25</v>
      </c>
      <c r="T492" s="75">
        <f t="shared" si="30"/>
        <v>300</v>
      </c>
      <c r="U492" s="79">
        <v>65</v>
      </c>
      <c r="V492" s="76">
        <f t="shared" si="31"/>
        <v>780</v>
      </c>
    </row>
    <row r="493" spans="2:22">
      <c r="B493" s="63" t="s">
        <v>776</v>
      </c>
      <c r="C493" s="64" t="s">
        <v>39</v>
      </c>
      <c r="D493" s="64">
        <v>3</v>
      </c>
      <c r="E493" s="65" t="s">
        <v>1744</v>
      </c>
      <c r="F493" s="64" t="s">
        <v>1622</v>
      </c>
      <c r="G493" s="64" t="s">
        <v>373</v>
      </c>
      <c r="H493" s="64" t="s">
        <v>1742</v>
      </c>
      <c r="I493" s="61" t="s">
        <v>1745</v>
      </c>
      <c r="J493" s="64" t="s">
        <v>254</v>
      </c>
      <c r="K493" s="64" t="s">
        <v>55</v>
      </c>
      <c r="L493" s="64" t="s">
        <v>50</v>
      </c>
      <c r="M493" s="64" t="s">
        <v>781</v>
      </c>
      <c r="N493" s="64" t="s">
        <v>50</v>
      </c>
      <c r="O493" s="64" t="s">
        <v>1722</v>
      </c>
      <c r="P493" s="64" t="s">
        <v>1723</v>
      </c>
      <c r="Q493" s="77" t="s">
        <v>341</v>
      </c>
      <c r="R493" s="74">
        <v>11</v>
      </c>
      <c r="S493" s="78">
        <v>25</v>
      </c>
      <c r="T493" s="75">
        <f t="shared" si="30"/>
        <v>275</v>
      </c>
      <c r="U493" s="79">
        <v>65</v>
      </c>
      <c r="V493" s="76">
        <f t="shared" si="31"/>
        <v>715</v>
      </c>
    </row>
    <row r="494" spans="2:22">
      <c r="B494" s="63" t="s">
        <v>776</v>
      </c>
      <c r="C494" s="64" t="s">
        <v>36</v>
      </c>
      <c r="D494" s="64">
        <v>4</v>
      </c>
      <c r="E494" s="65" t="s">
        <v>1746</v>
      </c>
      <c r="F494" s="64" t="s">
        <v>1622</v>
      </c>
      <c r="G494" s="64" t="s">
        <v>373</v>
      </c>
      <c r="H494" s="64" t="s">
        <v>1742</v>
      </c>
      <c r="I494" s="61" t="s">
        <v>1747</v>
      </c>
      <c r="J494" s="64" t="s">
        <v>254</v>
      </c>
      <c r="K494" s="64" t="s">
        <v>55</v>
      </c>
      <c r="L494" s="64" t="s">
        <v>50</v>
      </c>
      <c r="M494" s="64" t="s">
        <v>781</v>
      </c>
      <c r="N494" s="64" t="s">
        <v>50</v>
      </c>
      <c r="O494" s="64" t="s">
        <v>1722</v>
      </c>
      <c r="P494" s="64" t="s">
        <v>1723</v>
      </c>
      <c r="Q494" s="77" t="s">
        <v>341</v>
      </c>
      <c r="R494" s="74">
        <v>14</v>
      </c>
      <c r="S494" s="78">
        <v>25</v>
      </c>
      <c r="T494" s="75">
        <f t="shared" si="30"/>
        <v>350</v>
      </c>
      <c r="U494" s="79">
        <v>65</v>
      </c>
      <c r="V494" s="76">
        <f t="shared" si="31"/>
        <v>910</v>
      </c>
    </row>
    <row r="495" spans="2:22">
      <c r="B495" s="63" t="s">
        <v>776</v>
      </c>
      <c r="C495" s="64" t="s">
        <v>35</v>
      </c>
      <c r="D495" s="64">
        <v>5</v>
      </c>
      <c r="E495" s="65" t="s">
        <v>1748</v>
      </c>
      <c r="F495" s="64" t="s">
        <v>1622</v>
      </c>
      <c r="G495" s="64" t="s">
        <v>373</v>
      </c>
      <c r="H495" s="64" t="s">
        <v>1742</v>
      </c>
      <c r="I495" s="61" t="s">
        <v>1749</v>
      </c>
      <c r="J495" s="64" t="s">
        <v>254</v>
      </c>
      <c r="K495" s="64" t="s">
        <v>55</v>
      </c>
      <c r="L495" s="64" t="s">
        <v>50</v>
      </c>
      <c r="M495" s="64" t="s">
        <v>781</v>
      </c>
      <c r="N495" s="64" t="s">
        <v>50</v>
      </c>
      <c r="O495" s="64" t="s">
        <v>1722</v>
      </c>
      <c r="P495" s="64" t="s">
        <v>1723</v>
      </c>
      <c r="Q495" s="77" t="s">
        <v>341</v>
      </c>
      <c r="R495" s="74">
        <v>5</v>
      </c>
      <c r="S495" s="78">
        <v>25</v>
      </c>
      <c r="T495" s="75">
        <f t="shared" si="30"/>
        <v>125</v>
      </c>
      <c r="U495" s="79">
        <v>65</v>
      </c>
      <c r="V495" s="76">
        <f t="shared" si="31"/>
        <v>325</v>
      </c>
    </row>
    <row r="496" spans="2:22">
      <c r="B496" s="63" t="s">
        <v>776</v>
      </c>
      <c r="C496" s="64" t="s">
        <v>39</v>
      </c>
      <c r="D496" s="64">
        <v>3</v>
      </c>
      <c r="E496" s="65" t="s">
        <v>1750</v>
      </c>
      <c r="F496" s="64" t="s">
        <v>1622</v>
      </c>
      <c r="G496" s="64" t="s">
        <v>373</v>
      </c>
      <c r="H496" s="64" t="s">
        <v>1751</v>
      </c>
      <c r="I496" s="61" t="s">
        <v>1752</v>
      </c>
      <c r="J496" s="64" t="s">
        <v>255</v>
      </c>
      <c r="K496" s="64" t="s">
        <v>55</v>
      </c>
      <c r="L496" s="64" t="s">
        <v>50</v>
      </c>
      <c r="M496" s="64" t="s">
        <v>781</v>
      </c>
      <c r="N496" s="64" t="s">
        <v>50</v>
      </c>
      <c r="O496" s="64" t="s">
        <v>1753</v>
      </c>
      <c r="P496" s="64" t="s">
        <v>1754</v>
      </c>
      <c r="Q496" s="77" t="s">
        <v>341</v>
      </c>
      <c r="R496" s="74">
        <v>2</v>
      </c>
      <c r="S496" s="78">
        <v>57.75</v>
      </c>
      <c r="T496" s="75">
        <f t="shared" si="30"/>
        <v>115.5</v>
      </c>
      <c r="U496" s="79">
        <v>150</v>
      </c>
      <c r="V496" s="76">
        <f t="shared" si="31"/>
        <v>300</v>
      </c>
    </row>
    <row r="497" spans="2:22">
      <c r="B497" s="63" t="s">
        <v>776</v>
      </c>
      <c r="C497" s="64" t="s">
        <v>36</v>
      </c>
      <c r="D497" s="64">
        <v>4</v>
      </c>
      <c r="E497" s="65" t="s">
        <v>1755</v>
      </c>
      <c r="F497" s="64" t="s">
        <v>1622</v>
      </c>
      <c r="G497" s="64" t="s">
        <v>373</v>
      </c>
      <c r="H497" s="64" t="s">
        <v>1751</v>
      </c>
      <c r="I497" s="61" t="s">
        <v>1756</v>
      </c>
      <c r="J497" s="64" t="s">
        <v>255</v>
      </c>
      <c r="K497" s="64" t="s">
        <v>55</v>
      </c>
      <c r="L497" s="64" t="s">
        <v>50</v>
      </c>
      <c r="M497" s="64" t="s">
        <v>781</v>
      </c>
      <c r="N497" s="64" t="s">
        <v>50</v>
      </c>
      <c r="O497" s="64" t="s">
        <v>1753</v>
      </c>
      <c r="P497" s="64" t="s">
        <v>1754</v>
      </c>
      <c r="Q497" s="77" t="s">
        <v>341</v>
      </c>
      <c r="R497" s="74">
        <v>5</v>
      </c>
      <c r="S497" s="78">
        <v>57.75</v>
      </c>
      <c r="T497" s="75">
        <f t="shared" si="30"/>
        <v>288.75</v>
      </c>
      <c r="U497" s="79">
        <v>150</v>
      </c>
      <c r="V497" s="76">
        <f t="shared" si="31"/>
        <v>750</v>
      </c>
    </row>
    <row r="498" spans="2:22">
      <c r="B498" s="63" t="s">
        <v>776</v>
      </c>
      <c r="C498" s="64" t="s">
        <v>35</v>
      </c>
      <c r="D498" s="64">
        <v>5</v>
      </c>
      <c r="E498" s="65" t="s">
        <v>1757</v>
      </c>
      <c r="F498" s="64" t="s">
        <v>1622</v>
      </c>
      <c r="G498" s="64" t="s">
        <v>373</v>
      </c>
      <c r="H498" s="64" t="s">
        <v>1751</v>
      </c>
      <c r="I498" s="61" t="s">
        <v>1758</v>
      </c>
      <c r="J498" s="64" t="s">
        <v>255</v>
      </c>
      <c r="K498" s="64" t="s">
        <v>55</v>
      </c>
      <c r="L498" s="64" t="s">
        <v>50</v>
      </c>
      <c r="M498" s="64" t="s">
        <v>781</v>
      </c>
      <c r="N498" s="64" t="s">
        <v>50</v>
      </c>
      <c r="O498" s="64" t="s">
        <v>1753</v>
      </c>
      <c r="P498" s="64" t="s">
        <v>1754</v>
      </c>
      <c r="Q498" s="77" t="s">
        <v>341</v>
      </c>
      <c r="R498" s="74">
        <v>1</v>
      </c>
      <c r="S498" s="78">
        <v>57.75</v>
      </c>
      <c r="T498" s="75">
        <f t="shared" si="30"/>
        <v>57.75</v>
      </c>
      <c r="U498" s="79">
        <v>150</v>
      </c>
      <c r="V498" s="76">
        <f t="shared" si="31"/>
        <v>150</v>
      </c>
    </row>
    <row r="499" spans="2:22">
      <c r="B499" s="63" t="s">
        <v>776</v>
      </c>
      <c r="C499" s="64" t="s">
        <v>42</v>
      </c>
      <c r="D499" s="64">
        <v>2</v>
      </c>
      <c r="E499" s="65" t="s">
        <v>1759</v>
      </c>
      <c r="F499" s="64" t="s">
        <v>1622</v>
      </c>
      <c r="G499" s="64" t="s">
        <v>343</v>
      </c>
      <c r="H499" s="64" t="s">
        <v>1760</v>
      </c>
      <c r="I499" s="61" t="s">
        <v>1761</v>
      </c>
      <c r="J499" s="64" t="s">
        <v>256</v>
      </c>
      <c r="K499" s="64" t="s">
        <v>55</v>
      </c>
      <c r="L499" s="64" t="s">
        <v>50</v>
      </c>
      <c r="M499" s="64" t="s">
        <v>781</v>
      </c>
      <c r="N499" s="64" t="s">
        <v>50</v>
      </c>
      <c r="O499" s="64" t="s">
        <v>1722</v>
      </c>
      <c r="P499" s="64" t="s">
        <v>1731</v>
      </c>
      <c r="Q499" s="77" t="s">
        <v>341</v>
      </c>
      <c r="R499" s="74">
        <v>6</v>
      </c>
      <c r="S499" s="78">
        <v>25</v>
      </c>
      <c r="T499" s="75">
        <f t="shared" si="30"/>
        <v>150</v>
      </c>
      <c r="U499" s="79">
        <v>65</v>
      </c>
      <c r="V499" s="76">
        <f t="shared" si="31"/>
        <v>390</v>
      </c>
    </row>
    <row r="500" spans="2:22">
      <c r="B500" s="63" t="s">
        <v>776</v>
      </c>
      <c r="C500" s="64" t="s">
        <v>39</v>
      </c>
      <c r="D500" s="64">
        <v>3</v>
      </c>
      <c r="E500" s="65" t="s">
        <v>1762</v>
      </c>
      <c r="F500" s="64" t="s">
        <v>1622</v>
      </c>
      <c r="G500" s="64" t="s">
        <v>343</v>
      </c>
      <c r="H500" s="64" t="s">
        <v>1760</v>
      </c>
      <c r="I500" s="61" t="s">
        <v>1763</v>
      </c>
      <c r="J500" s="64" t="s">
        <v>256</v>
      </c>
      <c r="K500" s="64" t="s">
        <v>55</v>
      </c>
      <c r="L500" s="64" t="s">
        <v>50</v>
      </c>
      <c r="M500" s="64" t="s">
        <v>781</v>
      </c>
      <c r="N500" s="64" t="s">
        <v>50</v>
      </c>
      <c r="O500" s="64" t="s">
        <v>1722</v>
      </c>
      <c r="P500" s="64" t="s">
        <v>1731</v>
      </c>
      <c r="Q500" s="77" t="s">
        <v>341</v>
      </c>
      <c r="R500" s="74">
        <v>7</v>
      </c>
      <c r="S500" s="78">
        <v>25</v>
      </c>
      <c r="T500" s="75">
        <f t="shared" si="30"/>
        <v>175</v>
      </c>
      <c r="U500" s="79">
        <v>65</v>
      </c>
      <c r="V500" s="76">
        <f t="shared" si="31"/>
        <v>455</v>
      </c>
    </row>
    <row r="501" spans="2:22">
      <c r="B501" s="63" t="s">
        <v>776</v>
      </c>
      <c r="C501" s="64" t="s">
        <v>36</v>
      </c>
      <c r="D501" s="64">
        <v>4</v>
      </c>
      <c r="E501" s="65" t="s">
        <v>1764</v>
      </c>
      <c r="F501" s="64" t="s">
        <v>1622</v>
      </c>
      <c r="G501" s="64" t="s">
        <v>343</v>
      </c>
      <c r="H501" s="64" t="s">
        <v>1760</v>
      </c>
      <c r="I501" s="61" t="s">
        <v>1765</v>
      </c>
      <c r="J501" s="64" t="s">
        <v>256</v>
      </c>
      <c r="K501" s="64" t="s">
        <v>55</v>
      </c>
      <c r="L501" s="64" t="s">
        <v>50</v>
      </c>
      <c r="M501" s="64" t="s">
        <v>781</v>
      </c>
      <c r="N501" s="64" t="s">
        <v>50</v>
      </c>
      <c r="O501" s="64" t="s">
        <v>1722</v>
      </c>
      <c r="P501" s="64" t="s">
        <v>1731</v>
      </c>
      <c r="Q501" s="77" t="s">
        <v>341</v>
      </c>
      <c r="R501" s="74">
        <v>9</v>
      </c>
      <c r="S501" s="78">
        <v>25</v>
      </c>
      <c r="T501" s="75">
        <f t="shared" si="30"/>
        <v>225</v>
      </c>
      <c r="U501" s="79">
        <v>65</v>
      </c>
      <c r="V501" s="76">
        <f t="shared" si="31"/>
        <v>585</v>
      </c>
    </row>
    <row r="502" spans="2:22">
      <c r="B502" s="63" t="s">
        <v>776</v>
      </c>
      <c r="C502" s="64" t="s">
        <v>35</v>
      </c>
      <c r="D502" s="64">
        <v>5</v>
      </c>
      <c r="E502" s="65" t="s">
        <v>1766</v>
      </c>
      <c r="F502" s="64" t="s">
        <v>1622</v>
      </c>
      <c r="G502" s="64" t="s">
        <v>343</v>
      </c>
      <c r="H502" s="64" t="s">
        <v>1760</v>
      </c>
      <c r="I502" s="61" t="s">
        <v>1767</v>
      </c>
      <c r="J502" s="64" t="s">
        <v>256</v>
      </c>
      <c r="K502" s="64" t="s">
        <v>55</v>
      </c>
      <c r="L502" s="64" t="s">
        <v>50</v>
      </c>
      <c r="M502" s="64" t="s">
        <v>781</v>
      </c>
      <c r="N502" s="64" t="s">
        <v>50</v>
      </c>
      <c r="O502" s="64" t="s">
        <v>1722</v>
      </c>
      <c r="P502" s="64" t="s">
        <v>1731</v>
      </c>
      <c r="Q502" s="77" t="s">
        <v>341</v>
      </c>
      <c r="R502" s="74">
        <v>9</v>
      </c>
      <c r="S502" s="78">
        <v>25</v>
      </c>
      <c r="T502" s="75">
        <f t="shared" si="30"/>
        <v>225</v>
      </c>
      <c r="U502" s="79">
        <v>65</v>
      </c>
      <c r="V502" s="76">
        <f t="shared" si="31"/>
        <v>585</v>
      </c>
    </row>
    <row r="503" spans="2:22">
      <c r="B503" s="63" t="s">
        <v>776</v>
      </c>
      <c r="C503" s="64" t="s">
        <v>41</v>
      </c>
      <c r="D503" s="64">
        <v>6</v>
      </c>
      <c r="E503" s="65" t="s">
        <v>1768</v>
      </c>
      <c r="F503" s="64" t="s">
        <v>1622</v>
      </c>
      <c r="G503" s="64" t="s">
        <v>343</v>
      </c>
      <c r="H503" s="64" t="s">
        <v>1760</v>
      </c>
      <c r="I503" s="61" t="s">
        <v>1769</v>
      </c>
      <c r="J503" s="64" t="s">
        <v>256</v>
      </c>
      <c r="K503" s="64" t="s">
        <v>55</v>
      </c>
      <c r="L503" s="64" t="s">
        <v>50</v>
      </c>
      <c r="M503" s="64" t="s">
        <v>781</v>
      </c>
      <c r="N503" s="64" t="s">
        <v>50</v>
      </c>
      <c r="O503" s="64" t="s">
        <v>1722</v>
      </c>
      <c r="P503" s="64" t="s">
        <v>1731</v>
      </c>
      <c r="Q503" s="77" t="s">
        <v>341</v>
      </c>
      <c r="R503" s="74">
        <v>4</v>
      </c>
      <c r="S503" s="78">
        <v>25</v>
      </c>
      <c r="T503" s="75">
        <f t="shared" si="30"/>
        <v>100</v>
      </c>
      <c r="U503" s="79">
        <v>65</v>
      </c>
      <c r="V503" s="76">
        <f t="shared" si="31"/>
        <v>260</v>
      </c>
    </row>
    <row r="504" spans="2:22">
      <c r="B504" s="63" t="s">
        <v>776</v>
      </c>
      <c r="C504" s="64" t="s">
        <v>44</v>
      </c>
      <c r="D504" s="64">
        <v>1</v>
      </c>
      <c r="E504" s="65" t="s">
        <v>1770</v>
      </c>
      <c r="F504" s="64" t="s">
        <v>1622</v>
      </c>
      <c r="G504" s="64" t="s">
        <v>373</v>
      </c>
      <c r="H504" s="64" t="s">
        <v>1771</v>
      </c>
      <c r="I504" s="61" t="s">
        <v>1772</v>
      </c>
      <c r="J504" s="64" t="s">
        <v>256</v>
      </c>
      <c r="K504" s="64" t="s">
        <v>55</v>
      </c>
      <c r="L504" s="64" t="s">
        <v>50</v>
      </c>
      <c r="M504" s="64" t="s">
        <v>781</v>
      </c>
      <c r="N504" s="64" t="s">
        <v>50</v>
      </c>
      <c r="O504" s="64" t="s">
        <v>1722</v>
      </c>
      <c r="P504" s="64" t="s">
        <v>947</v>
      </c>
      <c r="Q504" s="77" t="s">
        <v>341</v>
      </c>
      <c r="R504" s="74">
        <v>4</v>
      </c>
      <c r="S504" s="78">
        <v>25</v>
      </c>
      <c r="T504" s="75">
        <f t="shared" si="30"/>
        <v>100</v>
      </c>
      <c r="U504" s="79">
        <v>65</v>
      </c>
      <c r="V504" s="76">
        <f t="shared" si="31"/>
        <v>260</v>
      </c>
    </row>
    <row r="505" spans="2:22">
      <c r="B505" s="63" t="s">
        <v>776</v>
      </c>
      <c r="C505" s="64" t="s">
        <v>42</v>
      </c>
      <c r="D505" s="64">
        <v>2</v>
      </c>
      <c r="E505" s="65" t="s">
        <v>1773</v>
      </c>
      <c r="F505" s="64" t="s">
        <v>1622</v>
      </c>
      <c r="G505" s="64" t="s">
        <v>373</v>
      </c>
      <c r="H505" s="64" t="s">
        <v>1771</v>
      </c>
      <c r="I505" s="61" t="s">
        <v>1774</v>
      </c>
      <c r="J505" s="64" t="s">
        <v>256</v>
      </c>
      <c r="K505" s="64" t="s">
        <v>55</v>
      </c>
      <c r="L505" s="64" t="s">
        <v>50</v>
      </c>
      <c r="M505" s="64" t="s">
        <v>781</v>
      </c>
      <c r="N505" s="64" t="s">
        <v>50</v>
      </c>
      <c r="O505" s="64" t="s">
        <v>1722</v>
      </c>
      <c r="P505" s="64" t="s">
        <v>947</v>
      </c>
      <c r="Q505" s="77" t="s">
        <v>341</v>
      </c>
      <c r="R505" s="74">
        <v>6</v>
      </c>
      <c r="S505" s="78">
        <v>25</v>
      </c>
      <c r="T505" s="75">
        <f t="shared" si="30"/>
        <v>150</v>
      </c>
      <c r="U505" s="79">
        <v>65</v>
      </c>
      <c r="V505" s="76">
        <f t="shared" si="31"/>
        <v>390</v>
      </c>
    </row>
    <row r="506" spans="2:22">
      <c r="B506" s="63" t="s">
        <v>776</v>
      </c>
      <c r="C506" s="64" t="s">
        <v>39</v>
      </c>
      <c r="D506" s="64">
        <v>3</v>
      </c>
      <c r="E506" s="65" t="s">
        <v>1775</v>
      </c>
      <c r="F506" s="64" t="s">
        <v>1622</v>
      </c>
      <c r="G506" s="64" t="s">
        <v>373</v>
      </c>
      <c r="H506" s="64" t="s">
        <v>1771</v>
      </c>
      <c r="I506" s="61" t="s">
        <v>1776</v>
      </c>
      <c r="J506" s="64" t="s">
        <v>256</v>
      </c>
      <c r="K506" s="64" t="s">
        <v>55</v>
      </c>
      <c r="L506" s="64" t="s">
        <v>50</v>
      </c>
      <c r="M506" s="64" t="s">
        <v>781</v>
      </c>
      <c r="N506" s="64" t="s">
        <v>50</v>
      </c>
      <c r="O506" s="64" t="s">
        <v>1722</v>
      </c>
      <c r="P506" s="64" t="s">
        <v>947</v>
      </c>
      <c r="Q506" s="77" t="s">
        <v>341</v>
      </c>
      <c r="R506" s="74">
        <v>2</v>
      </c>
      <c r="S506" s="78">
        <v>25</v>
      </c>
      <c r="T506" s="75">
        <f t="shared" si="30"/>
        <v>50</v>
      </c>
      <c r="U506" s="79">
        <v>65</v>
      </c>
      <c r="V506" s="76">
        <f t="shared" si="31"/>
        <v>130</v>
      </c>
    </row>
    <row r="507" spans="2:22">
      <c r="B507" s="63" t="s">
        <v>776</v>
      </c>
      <c r="C507" s="64" t="s">
        <v>36</v>
      </c>
      <c r="D507" s="64">
        <v>4</v>
      </c>
      <c r="E507" s="65" t="s">
        <v>1777</v>
      </c>
      <c r="F507" s="64" t="s">
        <v>1622</v>
      </c>
      <c r="G507" s="64" t="s">
        <v>373</v>
      </c>
      <c r="H507" s="64" t="s">
        <v>1771</v>
      </c>
      <c r="I507" s="61" t="s">
        <v>1778</v>
      </c>
      <c r="J507" s="64" t="s">
        <v>256</v>
      </c>
      <c r="K507" s="64" t="s">
        <v>55</v>
      </c>
      <c r="L507" s="64" t="s">
        <v>50</v>
      </c>
      <c r="M507" s="64" t="s">
        <v>781</v>
      </c>
      <c r="N507" s="64" t="s">
        <v>50</v>
      </c>
      <c r="O507" s="64" t="s">
        <v>1722</v>
      </c>
      <c r="P507" s="64" t="s">
        <v>947</v>
      </c>
      <c r="Q507" s="77" t="s">
        <v>341</v>
      </c>
      <c r="R507" s="74">
        <v>3</v>
      </c>
      <c r="S507" s="78">
        <v>25</v>
      </c>
      <c r="T507" s="75">
        <f t="shared" si="30"/>
        <v>75</v>
      </c>
      <c r="U507" s="79">
        <v>65</v>
      </c>
      <c r="V507" s="76">
        <f t="shared" si="31"/>
        <v>195</v>
      </c>
    </row>
    <row r="508" spans="2:22">
      <c r="B508" s="63" t="s">
        <v>776</v>
      </c>
      <c r="C508" s="64" t="s">
        <v>35</v>
      </c>
      <c r="D508" s="64">
        <v>5</v>
      </c>
      <c r="E508" s="65" t="s">
        <v>1779</v>
      </c>
      <c r="F508" s="64" t="s">
        <v>1622</v>
      </c>
      <c r="G508" s="64" t="s">
        <v>373</v>
      </c>
      <c r="H508" s="64" t="s">
        <v>1771</v>
      </c>
      <c r="I508" s="61" t="s">
        <v>1780</v>
      </c>
      <c r="J508" s="64" t="s">
        <v>256</v>
      </c>
      <c r="K508" s="64" t="s">
        <v>55</v>
      </c>
      <c r="L508" s="64" t="s">
        <v>50</v>
      </c>
      <c r="M508" s="64" t="s">
        <v>781</v>
      </c>
      <c r="N508" s="64" t="s">
        <v>50</v>
      </c>
      <c r="O508" s="64" t="s">
        <v>1722</v>
      </c>
      <c r="P508" s="64" t="s">
        <v>947</v>
      </c>
      <c r="Q508" s="77" t="s">
        <v>341</v>
      </c>
      <c r="R508" s="74">
        <v>6</v>
      </c>
      <c r="S508" s="78">
        <v>25</v>
      </c>
      <c r="T508" s="75">
        <f t="shared" si="30"/>
        <v>150</v>
      </c>
      <c r="U508" s="79">
        <v>65</v>
      </c>
      <c r="V508" s="76">
        <f t="shared" si="31"/>
        <v>390</v>
      </c>
    </row>
    <row r="509" spans="2:22">
      <c r="B509" s="63" t="s">
        <v>776</v>
      </c>
      <c r="C509" s="64" t="s">
        <v>39</v>
      </c>
      <c r="D509" s="64">
        <v>3</v>
      </c>
      <c r="E509" s="65" t="s">
        <v>1781</v>
      </c>
      <c r="F509" s="64" t="s">
        <v>1622</v>
      </c>
      <c r="G509" s="64" t="s">
        <v>373</v>
      </c>
      <c r="H509" s="64" t="s">
        <v>1782</v>
      </c>
      <c r="I509" s="61" t="s">
        <v>1783</v>
      </c>
      <c r="J509" s="64" t="s">
        <v>257</v>
      </c>
      <c r="K509" s="64" t="s">
        <v>55</v>
      </c>
      <c r="L509" s="64" t="s">
        <v>54</v>
      </c>
      <c r="M509" s="64" t="s">
        <v>781</v>
      </c>
      <c r="N509" s="64" t="s">
        <v>54</v>
      </c>
      <c r="O509" s="64" t="s">
        <v>1784</v>
      </c>
      <c r="P509" s="64" t="s">
        <v>913</v>
      </c>
      <c r="Q509" s="77" t="s">
        <v>341</v>
      </c>
      <c r="R509" s="74">
        <v>8</v>
      </c>
      <c r="S509" s="78">
        <v>75</v>
      </c>
      <c r="T509" s="75">
        <f t="shared" si="30"/>
        <v>600</v>
      </c>
      <c r="U509" s="79">
        <v>195</v>
      </c>
      <c r="V509" s="76">
        <f t="shared" si="31"/>
        <v>1560</v>
      </c>
    </row>
    <row r="510" spans="2:22">
      <c r="B510" s="63" t="s">
        <v>776</v>
      </c>
      <c r="C510" s="64" t="s">
        <v>39</v>
      </c>
      <c r="D510" s="64">
        <v>3</v>
      </c>
      <c r="E510" s="65" t="s">
        <v>1785</v>
      </c>
      <c r="F510" s="64" t="s">
        <v>1622</v>
      </c>
      <c r="G510" s="64" t="s">
        <v>373</v>
      </c>
      <c r="H510" s="64" t="s">
        <v>1786</v>
      </c>
      <c r="I510" s="61" t="s">
        <v>1787</v>
      </c>
      <c r="J510" s="64" t="s">
        <v>258</v>
      </c>
      <c r="K510" s="64" t="s">
        <v>55</v>
      </c>
      <c r="L510" s="64" t="s">
        <v>54</v>
      </c>
      <c r="M510" s="64" t="s">
        <v>781</v>
      </c>
      <c r="N510" s="64" t="s">
        <v>54</v>
      </c>
      <c r="O510" s="64" t="s">
        <v>1788</v>
      </c>
      <c r="P510" s="64" t="s">
        <v>1653</v>
      </c>
      <c r="Q510" s="77" t="s">
        <v>341</v>
      </c>
      <c r="R510" s="74">
        <v>1</v>
      </c>
      <c r="S510" s="78">
        <v>67.25</v>
      </c>
      <c r="T510" s="75">
        <f t="shared" si="30"/>
        <v>67.25</v>
      </c>
      <c r="U510" s="79">
        <v>175</v>
      </c>
      <c r="V510" s="76">
        <f t="shared" si="31"/>
        <v>175</v>
      </c>
    </row>
    <row r="511" spans="2:22">
      <c r="B511" s="63" t="s">
        <v>776</v>
      </c>
      <c r="C511" s="64" t="s">
        <v>36</v>
      </c>
      <c r="D511" s="64">
        <v>4</v>
      </c>
      <c r="E511" s="65" t="s">
        <v>1789</v>
      </c>
      <c r="F511" s="64" t="s">
        <v>1622</v>
      </c>
      <c r="G511" s="64" t="s">
        <v>373</v>
      </c>
      <c r="H511" s="64" t="s">
        <v>1786</v>
      </c>
      <c r="I511" s="61" t="s">
        <v>1790</v>
      </c>
      <c r="J511" s="64" t="s">
        <v>258</v>
      </c>
      <c r="K511" s="64" t="s">
        <v>55</v>
      </c>
      <c r="L511" s="64" t="s">
        <v>54</v>
      </c>
      <c r="M511" s="64" t="s">
        <v>781</v>
      </c>
      <c r="N511" s="64" t="s">
        <v>54</v>
      </c>
      <c r="O511" s="64" t="s">
        <v>1788</v>
      </c>
      <c r="P511" s="64" t="s">
        <v>1653</v>
      </c>
      <c r="Q511" s="77" t="s">
        <v>341</v>
      </c>
      <c r="R511" s="74">
        <v>2</v>
      </c>
      <c r="S511" s="78">
        <v>67.25</v>
      </c>
      <c r="T511" s="75">
        <f t="shared" si="30"/>
        <v>134.5</v>
      </c>
      <c r="U511" s="79">
        <v>175</v>
      </c>
      <c r="V511" s="76">
        <f t="shared" si="31"/>
        <v>350</v>
      </c>
    </row>
    <row r="512" spans="2:22">
      <c r="B512" s="63" t="s">
        <v>776</v>
      </c>
      <c r="C512" s="64" t="s">
        <v>44</v>
      </c>
      <c r="D512" s="64">
        <v>1</v>
      </c>
      <c r="E512" s="65" t="s">
        <v>1791</v>
      </c>
      <c r="F512" s="64" t="s">
        <v>1622</v>
      </c>
      <c r="G512" s="64" t="s">
        <v>373</v>
      </c>
      <c r="H512" s="64" t="s">
        <v>1792</v>
      </c>
      <c r="I512" s="61" t="s">
        <v>1793</v>
      </c>
      <c r="J512" s="64" t="s">
        <v>259</v>
      </c>
      <c r="K512" s="64" t="s">
        <v>55</v>
      </c>
      <c r="L512" s="64" t="s">
        <v>54</v>
      </c>
      <c r="M512" s="64" t="s">
        <v>781</v>
      </c>
      <c r="N512" s="64" t="s">
        <v>54</v>
      </c>
      <c r="O512" s="64" t="s">
        <v>1788</v>
      </c>
      <c r="P512" s="64" t="s">
        <v>417</v>
      </c>
      <c r="Q512" s="77" t="s">
        <v>341</v>
      </c>
      <c r="R512" s="74">
        <v>1</v>
      </c>
      <c r="S512" s="78">
        <v>57.75</v>
      </c>
      <c r="T512" s="75">
        <f t="shared" si="30"/>
        <v>57.75</v>
      </c>
      <c r="U512" s="79">
        <v>150</v>
      </c>
      <c r="V512" s="76">
        <f t="shared" si="31"/>
        <v>150</v>
      </c>
    </row>
    <row r="513" spans="2:22">
      <c r="B513" s="63" t="s">
        <v>776</v>
      </c>
      <c r="C513" s="64" t="s">
        <v>39</v>
      </c>
      <c r="D513" s="64">
        <v>3</v>
      </c>
      <c r="E513" s="65" t="s">
        <v>1794</v>
      </c>
      <c r="F513" s="64" t="s">
        <v>1622</v>
      </c>
      <c r="G513" s="64" t="s">
        <v>373</v>
      </c>
      <c r="H513" s="64" t="s">
        <v>1795</v>
      </c>
      <c r="I513" s="61" t="s">
        <v>1796</v>
      </c>
      <c r="J513" s="64" t="s">
        <v>260</v>
      </c>
      <c r="K513" s="64" t="s">
        <v>55</v>
      </c>
      <c r="L513" s="64" t="s">
        <v>54</v>
      </c>
      <c r="M513" s="64" t="s">
        <v>781</v>
      </c>
      <c r="N513" s="64" t="s">
        <v>54</v>
      </c>
      <c r="O513" s="64" t="s">
        <v>1797</v>
      </c>
      <c r="P513" s="64" t="s">
        <v>1798</v>
      </c>
      <c r="Q513" s="77" t="s">
        <v>341</v>
      </c>
      <c r="R513" s="74">
        <v>2</v>
      </c>
      <c r="S513" s="78">
        <v>57.75</v>
      </c>
      <c r="T513" s="75">
        <f t="shared" ref="T513:T565" si="32">S513*R513</f>
        <v>115.5</v>
      </c>
      <c r="U513" s="79">
        <v>150</v>
      </c>
      <c r="V513" s="76">
        <f t="shared" ref="V513:V565" si="33">U513*R513</f>
        <v>300</v>
      </c>
    </row>
    <row r="514" spans="2:22">
      <c r="B514" s="63" t="s">
        <v>776</v>
      </c>
      <c r="C514" s="64" t="s">
        <v>35</v>
      </c>
      <c r="D514" s="64">
        <v>5</v>
      </c>
      <c r="E514" s="65" t="s">
        <v>1799</v>
      </c>
      <c r="F514" s="64" t="s">
        <v>1622</v>
      </c>
      <c r="G514" s="64" t="s">
        <v>373</v>
      </c>
      <c r="H514" s="64" t="s">
        <v>1795</v>
      </c>
      <c r="I514" s="61" t="s">
        <v>1800</v>
      </c>
      <c r="J514" s="64" t="s">
        <v>260</v>
      </c>
      <c r="K514" s="64" t="s">
        <v>55</v>
      </c>
      <c r="L514" s="64" t="s">
        <v>54</v>
      </c>
      <c r="M514" s="64" t="s">
        <v>781</v>
      </c>
      <c r="N514" s="64" t="s">
        <v>54</v>
      </c>
      <c r="O514" s="64" t="s">
        <v>1797</v>
      </c>
      <c r="P514" s="64" t="s">
        <v>1798</v>
      </c>
      <c r="Q514" s="77" t="s">
        <v>341</v>
      </c>
      <c r="R514" s="74">
        <v>1</v>
      </c>
      <c r="S514" s="78">
        <v>57.75</v>
      </c>
      <c r="T514" s="75">
        <f t="shared" si="32"/>
        <v>57.75</v>
      </c>
      <c r="U514" s="79">
        <v>150</v>
      </c>
      <c r="V514" s="76">
        <f t="shared" si="33"/>
        <v>150</v>
      </c>
    </row>
    <row r="515" spans="2:22">
      <c r="B515" s="63" t="s">
        <v>776</v>
      </c>
      <c r="C515" s="64" t="s">
        <v>42</v>
      </c>
      <c r="D515" s="64">
        <v>2</v>
      </c>
      <c r="E515" s="65" t="s">
        <v>1801</v>
      </c>
      <c r="F515" s="64" t="s">
        <v>1622</v>
      </c>
      <c r="G515" s="64" t="s">
        <v>373</v>
      </c>
      <c r="H515" s="64" t="s">
        <v>1802</v>
      </c>
      <c r="I515" s="61" t="s">
        <v>1803</v>
      </c>
      <c r="J515" s="64" t="s">
        <v>261</v>
      </c>
      <c r="K515" s="64" t="s">
        <v>55</v>
      </c>
      <c r="L515" s="64" t="s">
        <v>54</v>
      </c>
      <c r="M515" s="64" t="s">
        <v>781</v>
      </c>
      <c r="N515" s="64" t="s">
        <v>54</v>
      </c>
      <c r="O515" s="64" t="s">
        <v>1804</v>
      </c>
      <c r="P515" s="64" t="s">
        <v>1754</v>
      </c>
      <c r="Q515" s="77" t="s">
        <v>341</v>
      </c>
      <c r="R515" s="74">
        <v>1</v>
      </c>
      <c r="S515" s="78">
        <v>67.25</v>
      </c>
      <c r="T515" s="75">
        <f t="shared" si="32"/>
        <v>67.25</v>
      </c>
      <c r="U515" s="79">
        <v>175</v>
      </c>
      <c r="V515" s="76">
        <f t="shared" si="33"/>
        <v>175</v>
      </c>
    </row>
    <row r="516" spans="2:22">
      <c r="B516" s="63" t="s">
        <v>776</v>
      </c>
      <c r="C516" s="64" t="s">
        <v>39</v>
      </c>
      <c r="D516" s="64">
        <v>3</v>
      </c>
      <c r="E516" s="65" t="s">
        <v>1805</v>
      </c>
      <c r="F516" s="64" t="s">
        <v>1622</v>
      </c>
      <c r="G516" s="64" t="s">
        <v>373</v>
      </c>
      <c r="H516" s="64" t="s">
        <v>1802</v>
      </c>
      <c r="I516" s="61" t="s">
        <v>1806</v>
      </c>
      <c r="J516" s="64" t="s">
        <v>261</v>
      </c>
      <c r="K516" s="64" t="s">
        <v>55</v>
      </c>
      <c r="L516" s="64" t="s">
        <v>54</v>
      </c>
      <c r="M516" s="64" t="s">
        <v>781</v>
      </c>
      <c r="N516" s="64" t="s">
        <v>54</v>
      </c>
      <c r="O516" s="64" t="s">
        <v>1804</v>
      </c>
      <c r="P516" s="64" t="s">
        <v>1754</v>
      </c>
      <c r="Q516" s="77" t="s">
        <v>341</v>
      </c>
      <c r="R516" s="74">
        <v>4</v>
      </c>
      <c r="S516" s="78">
        <v>67.25</v>
      </c>
      <c r="T516" s="75">
        <f t="shared" si="32"/>
        <v>269</v>
      </c>
      <c r="U516" s="79">
        <v>175</v>
      </c>
      <c r="V516" s="76">
        <f t="shared" si="33"/>
        <v>700</v>
      </c>
    </row>
    <row r="517" spans="2:22">
      <c r="B517" s="63" t="s">
        <v>776</v>
      </c>
      <c r="C517" s="64" t="s">
        <v>36</v>
      </c>
      <c r="D517" s="64">
        <v>4</v>
      </c>
      <c r="E517" s="65" t="s">
        <v>1807</v>
      </c>
      <c r="F517" s="64" t="s">
        <v>1622</v>
      </c>
      <c r="G517" s="64" t="s">
        <v>373</v>
      </c>
      <c r="H517" s="64" t="s">
        <v>1802</v>
      </c>
      <c r="I517" s="61" t="s">
        <v>1808</v>
      </c>
      <c r="J517" s="64" t="s">
        <v>261</v>
      </c>
      <c r="K517" s="64" t="s">
        <v>55</v>
      </c>
      <c r="L517" s="64" t="s">
        <v>54</v>
      </c>
      <c r="M517" s="64" t="s">
        <v>781</v>
      </c>
      <c r="N517" s="64" t="s">
        <v>54</v>
      </c>
      <c r="O517" s="64" t="s">
        <v>1804</v>
      </c>
      <c r="P517" s="64" t="s">
        <v>1754</v>
      </c>
      <c r="Q517" s="77" t="s">
        <v>341</v>
      </c>
      <c r="R517" s="74">
        <v>3</v>
      </c>
      <c r="S517" s="78">
        <v>67.25</v>
      </c>
      <c r="T517" s="75">
        <f t="shared" si="32"/>
        <v>201.75</v>
      </c>
      <c r="U517" s="79">
        <v>175</v>
      </c>
      <c r="V517" s="76">
        <f t="shared" si="33"/>
        <v>525</v>
      </c>
    </row>
    <row r="518" spans="2:22">
      <c r="B518" s="63" t="s">
        <v>776</v>
      </c>
      <c r="C518" s="64" t="s">
        <v>35</v>
      </c>
      <c r="D518" s="64">
        <v>5</v>
      </c>
      <c r="E518" s="65" t="s">
        <v>1809</v>
      </c>
      <c r="F518" s="64" t="s">
        <v>1622</v>
      </c>
      <c r="G518" s="64" t="s">
        <v>373</v>
      </c>
      <c r="H518" s="64" t="s">
        <v>1802</v>
      </c>
      <c r="I518" s="61" t="s">
        <v>1810</v>
      </c>
      <c r="J518" s="64" t="s">
        <v>261</v>
      </c>
      <c r="K518" s="64" t="s">
        <v>55</v>
      </c>
      <c r="L518" s="64" t="s">
        <v>54</v>
      </c>
      <c r="M518" s="64" t="s">
        <v>781</v>
      </c>
      <c r="N518" s="64" t="s">
        <v>54</v>
      </c>
      <c r="O518" s="64" t="s">
        <v>1804</v>
      </c>
      <c r="P518" s="64" t="s">
        <v>1754</v>
      </c>
      <c r="Q518" s="77" t="s">
        <v>341</v>
      </c>
      <c r="R518" s="74">
        <v>5</v>
      </c>
      <c r="S518" s="78">
        <v>67.25</v>
      </c>
      <c r="T518" s="75">
        <f t="shared" si="32"/>
        <v>336.25</v>
      </c>
      <c r="U518" s="79">
        <v>175</v>
      </c>
      <c r="V518" s="76">
        <f t="shared" si="33"/>
        <v>875</v>
      </c>
    </row>
    <row r="519" spans="2:22">
      <c r="B519" s="63" t="s">
        <v>776</v>
      </c>
      <c r="C519" s="64" t="s">
        <v>42</v>
      </c>
      <c r="D519" s="64">
        <v>2</v>
      </c>
      <c r="E519" s="65" t="s">
        <v>1811</v>
      </c>
      <c r="F519" s="64" t="s">
        <v>1622</v>
      </c>
      <c r="G519" s="64" t="s">
        <v>373</v>
      </c>
      <c r="H519" s="64" t="s">
        <v>1812</v>
      </c>
      <c r="I519" s="61" t="s">
        <v>1813</v>
      </c>
      <c r="J519" s="64" t="s">
        <v>261</v>
      </c>
      <c r="K519" s="64" t="s">
        <v>55</v>
      </c>
      <c r="L519" s="64" t="s">
        <v>54</v>
      </c>
      <c r="M519" s="64" t="s">
        <v>781</v>
      </c>
      <c r="N519" s="64" t="s">
        <v>54</v>
      </c>
      <c r="O519" s="64" t="s">
        <v>1804</v>
      </c>
      <c r="P519" s="64" t="s">
        <v>913</v>
      </c>
      <c r="Q519" s="77" t="s">
        <v>341</v>
      </c>
      <c r="R519" s="74">
        <v>4</v>
      </c>
      <c r="S519" s="78">
        <v>67.25</v>
      </c>
      <c r="T519" s="75">
        <f t="shared" si="32"/>
        <v>269</v>
      </c>
      <c r="U519" s="79">
        <v>175</v>
      </c>
      <c r="V519" s="76">
        <f t="shared" si="33"/>
        <v>700</v>
      </c>
    </row>
    <row r="520" spans="2:22">
      <c r="B520" s="63" t="s">
        <v>776</v>
      </c>
      <c r="C520" s="64" t="s">
        <v>39</v>
      </c>
      <c r="D520" s="64">
        <v>3</v>
      </c>
      <c r="E520" s="65" t="s">
        <v>1814</v>
      </c>
      <c r="F520" s="64" t="s">
        <v>1622</v>
      </c>
      <c r="G520" s="64" t="s">
        <v>373</v>
      </c>
      <c r="H520" s="64" t="s">
        <v>1812</v>
      </c>
      <c r="I520" s="61" t="s">
        <v>1815</v>
      </c>
      <c r="J520" s="64" t="s">
        <v>261</v>
      </c>
      <c r="K520" s="64" t="s">
        <v>55</v>
      </c>
      <c r="L520" s="64" t="s">
        <v>54</v>
      </c>
      <c r="M520" s="64" t="s">
        <v>781</v>
      </c>
      <c r="N520" s="64" t="s">
        <v>54</v>
      </c>
      <c r="O520" s="64" t="s">
        <v>1804</v>
      </c>
      <c r="P520" s="64" t="s">
        <v>913</v>
      </c>
      <c r="Q520" s="77" t="s">
        <v>341</v>
      </c>
      <c r="R520" s="74">
        <v>1</v>
      </c>
      <c r="S520" s="78">
        <v>67.25</v>
      </c>
      <c r="T520" s="75">
        <f t="shared" si="32"/>
        <v>67.25</v>
      </c>
      <c r="U520" s="79">
        <v>175</v>
      </c>
      <c r="V520" s="76">
        <f t="shared" si="33"/>
        <v>175</v>
      </c>
    </row>
    <row r="521" spans="2:22">
      <c r="B521" s="63" t="s">
        <v>776</v>
      </c>
      <c r="C521" s="64" t="s">
        <v>36</v>
      </c>
      <c r="D521" s="64">
        <v>4</v>
      </c>
      <c r="E521" s="65" t="s">
        <v>1816</v>
      </c>
      <c r="F521" s="64" t="s">
        <v>1622</v>
      </c>
      <c r="G521" s="64" t="s">
        <v>373</v>
      </c>
      <c r="H521" s="64" t="s">
        <v>1812</v>
      </c>
      <c r="I521" s="61" t="s">
        <v>1817</v>
      </c>
      <c r="J521" s="64" t="s">
        <v>261</v>
      </c>
      <c r="K521" s="64" t="s">
        <v>55</v>
      </c>
      <c r="L521" s="64" t="s">
        <v>54</v>
      </c>
      <c r="M521" s="64" t="s">
        <v>781</v>
      </c>
      <c r="N521" s="64" t="s">
        <v>54</v>
      </c>
      <c r="O521" s="64" t="s">
        <v>1804</v>
      </c>
      <c r="P521" s="64" t="s">
        <v>913</v>
      </c>
      <c r="Q521" s="77" t="s">
        <v>341</v>
      </c>
      <c r="R521" s="74">
        <v>2</v>
      </c>
      <c r="S521" s="78">
        <v>67.25</v>
      </c>
      <c r="T521" s="75">
        <f t="shared" si="32"/>
        <v>134.5</v>
      </c>
      <c r="U521" s="79">
        <v>175</v>
      </c>
      <c r="V521" s="76">
        <f t="shared" si="33"/>
        <v>350</v>
      </c>
    </row>
    <row r="522" spans="2:22">
      <c r="B522" s="63" t="s">
        <v>776</v>
      </c>
      <c r="C522" s="64" t="s">
        <v>35</v>
      </c>
      <c r="D522" s="64">
        <v>5</v>
      </c>
      <c r="E522" s="65" t="s">
        <v>1818</v>
      </c>
      <c r="F522" s="64" t="s">
        <v>1622</v>
      </c>
      <c r="G522" s="64" t="s">
        <v>373</v>
      </c>
      <c r="H522" s="64" t="s">
        <v>1812</v>
      </c>
      <c r="I522" s="61" t="s">
        <v>1819</v>
      </c>
      <c r="J522" s="64" t="s">
        <v>261</v>
      </c>
      <c r="K522" s="64" t="s">
        <v>55</v>
      </c>
      <c r="L522" s="64" t="s">
        <v>54</v>
      </c>
      <c r="M522" s="64" t="s">
        <v>781</v>
      </c>
      <c r="N522" s="64" t="s">
        <v>54</v>
      </c>
      <c r="O522" s="64" t="s">
        <v>1804</v>
      </c>
      <c r="P522" s="64" t="s">
        <v>913</v>
      </c>
      <c r="Q522" s="77" t="s">
        <v>341</v>
      </c>
      <c r="R522" s="74">
        <v>6</v>
      </c>
      <c r="S522" s="78">
        <v>67.25</v>
      </c>
      <c r="T522" s="75">
        <f t="shared" si="32"/>
        <v>403.5</v>
      </c>
      <c r="U522" s="79">
        <v>175</v>
      </c>
      <c r="V522" s="76">
        <f t="shared" si="33"/>
        <v>1050</v>
      </c>
    </row>
    <row r="523" spans="2:22">
      <c r="B523" s="63" t="s">
        <v>776</v>
      </c>
      <c r="C523" s="64" t="s">
        <v>44</v>
      </c>
      <c r="D523" s="64">
        <v>1</v>
      </c>
      <c r="E523" s="65" t="s">
        <v>1820</v>
      </c>
      <c r="F523" s="64" t="s">
        <v>1622</v>
      </c>
      <c r="G523" s="64" t="s">
        <v>343</v>
      </c>
      <c r="H523" s="64" t="s">
        <v>1821</v>
      </c>
      <c r="I523" s="61" t="s">
        <v>1822</v>
      </c>
      <c r="J523" s="64" t="s">
        <v>262</v>
      </c>
      <c r="K523" s="64" t="s">
        <v>55</v>
      </c>
      <c r="L523" s="64" t="s">
        <v>57</v>
      </c>
      <c r="M523" s="64" t="s">
        <v>781</v>
      </c>
      <c r="N523" s="64" t="s">
        <v>57</v>
      </c>
      <c r="O523" s="64" t="s">
        <v>1823</v>
      </c>
      <c r="P523" s="64" t="s">
        <v>417</v>
      </c>
      <c r="Q523" s="77" t="s">
        <v>341</v>
      </c>
      <c r="R523" s="74">
        <v>3</v>
      </c>
      <c r="S523" s="78">
        <v>86.5</v>
      </c>
      <c r="T523" s="75">
        <f t="shared" si="32"/>
        <v>259.5</v>
      </c>
      <c r="U523" s="79">
        <v>225</v>
      </c>
      <c r="V523" s="76">
        <f t="shared" si="33"/>
        <v>675</v>
      </c>
    </row>
    <row r="524" spans="2:22">
      <c r="B524" s="63" t="s">
        <v>776</v>
      </c>
      <c r="C524" s="64" t="s">
        <v>42</v>
      </c>
      <c r="D524" s="64">
        <v>2</v>
      </c>
      <c r="E524" s="65" t="s">
        <v>1824</v>
      </c>
      <c r="F524" s="64" t="s">
        <v>1622</v>
      </c>
      <c r="G524" s="64" t="s">
        <v>373</v>
      </c>
      <c r="H524" s="64" t="s">
        <v>1825</v>
      </c>
      <c r="I524" s="61" t="s">
        <v>1826</v>
      </c>
      <c r="J524" s="64" t="s">
        <v>262</v>
      </c>
      <c r="K524" s="64" t="s">
        <v>55</v>
      </c>
      <c r="L524" s="64" t="s">
        <v>57</v>
      </c>
      <c r="M524" s="64" t="s">
        <v>781</v>
      </c>
      <c r="N524" s="64" t="s">
        <v>57</v>
      </c>
      <c r="O524" s="64" t="s">
        <v>1827</v>
      </c>
      <c r="P524" s="64" t="s">
        <v>947</v>
      </c>
      <c r="Q524" s="77" t="s">
        <v>341</v>
      </c>
      <c r="R524" s="74">
        <v>4</v>
      </c>
      <c r="S524" s="78">
        <v>86.5</v>
      </c>
      <c r="T524" s="75">
        <f t="shared" si="32"/>
        <v>346</v>
      </c>
      <c r="U524" s="79">
        <v>225</v>
      </c>
      <c r="V524" s="76">
        <f t="shared" si="33"/>
        <v>900</v>
      </c>
    </row>
    <row r="525" spans="2:22">
      <c r="B525" s="63" t="s">
        <v>776</v>
      </c>
      <c r="C525" s="64" t="s">
        <v>39</v>
      </c>
      <c r="D525" s="64">
        <v>3</v>
      </c>
      <c r="E525" s="65" t="s">
        <v>1828</v>
      </c>
      <c r="F525" s="64" t="s">
        <v>1622</v>
      </c>
      <c r="G525" s="64" t="s">
        <v>373</v>
      </c>
      <c r="H525" s="64" t="s">
        <v>1825</v>
      </c>
      <c r="I525" s="61" t="s">
        <v>1829</v>
      </c>
      <c r="J525" s="64" t="s">
        <v>262</v>
      </c>
      <c r="K525" s="64" t="s">
        <v>55</v>
      </c>
      <c r="L525" s="64" t="s">
        <v>57</v>
      </c>
      <c r="M525" s="64" t="s">
        <v>781</v>
      </c>
      <c r="N525" s="64" t="s">
        <v>57</v>
      </c>
      <c r="O525" s="64" t="s">
        <v>1827</v>
      </c>
      <c r="P525" s="64" t="s">
        <v>947</v>
      </c>
      <c r="Q525" s="77" t="s">
        <v>341</v>
      </c>
      <c r="R525" s="74">
        <v>36</v>
      </c>
      <c r="S525" s="78">
        <v>86.5</v>
      </c>
      <c r="T525" s="75">
        <f t="shared" si="32"/>
        <v>3114</v>
      </c>
      <c r="U525" s="79">
        <v>225</v>
      </c>
      <c r="V525" s="76">
        <f t="shared" si="33"/>
        <v>8100</v>
      </c>
    </row>
    <row r="526" spans="2:22">
      <c r="B526" s="63" t="s">
        <v>776</v>
      </c>
      <c r="C526" s="64" t="s">
        <v>36</v>
      </c>
      <c r="D526" s="64">
        <v>4</v>
      </c>
      <c r="E526" s="65" t="s">
        <v>1830</v>
      </c>
      <c r="F526" s="64" t="s">
        <v>1622</v>
      </c>
      <c r="G526" s="64" t="s">
        <v>373</v>
      </c>
      <c r="H526" s="64" t="s">
        <v>1825</v>
      </c>
      <c r="I526" s="61" t="s">
        <v>1831</v>
      </c>
      <c r="J526" s="64" t="s">
        <v>262</v>
      </c>
      <c r="K526" s="64" t="s">
        <v>55</v>
      </c>
      <c r="L526" s="64" t="s">
        <v>57</v>
      </c>
      <c r="M526" s="64" t="s">
        <v>781</v>
      </c>
      <c r="N526" s="64" t="s">
        <v>57</v>
      </c>
      <c r="O526" s="64" t="s">
        <v>1827</v>
      </c>
      <c r="P526" s="64" t="s">
        <v>947</v>
      </c>
      <c r="Q526" s="77" t="s">
        <v>341</v>
      </c>
      <c r="R526" s="74">
        <v>37</v>
      </c>
      <c r="S526" s="78">
        <v>86.5</v>
      </c>
      <c r="T526" s="75">
        <f t="shared" si="32"/>
        <v>3200.5</v>
      </c>
      <c r="U526" s="79">
        <v>225</v>
      </c>
      <c r="V526" s="76">
        <f t="shared" si="33"/>
        <v>8325</v>
      </c>
    </row>
    <row r="527" spans="2:22">
      <c r="B527" s="63" t="s">
        <v>776</v>
      </c>
      <c r="C527" s="64" t="s">
        <v>35</v>
      </c>
      <c r="D527" s="64">
        <v>5</v>
      </c>
      <c r="E527" s="65" t="s">
        <v>1832</v>
      </c>
      <c r="F527" s="64" t="s">
        <v>1622</v>
      </c>
      <c r="G527" s="64" t="s">
        <v>373</v>
      </c>
      <c r="H527" s="64" t="s">
        <v>1825</v>
      </c>
      <c r="I527" s="61" t="s">
        <v>1833</v>
      </c>
      <c r="J527" s="64" t="s">
        <v>262</v>
      </c>
      <c r="K527" s="64" t="s">
        <v>55</v>
      </c>
      <c r="L527" s="64" t="s">
        <v>57</v>
      </c>
      <c r="M527" s="64" t="s">
        <v>781</v>
      </c>
      <c r="N527" s="64" t="s">
        <v>57</v>
      </c>
      <c r="O527" s="64" t="s">
        <v>1827</v>
      </c>
      <c r="P527" s="64" t="s">
        <v>947</v>
      </c>
      <c r="Q527" s="77" t="s">
        <v>341</v>
      </c>
      <c r="R527" s="74">
        <v>59</v>
      </c>
      <c r="S527" s="78">
        <v>86.5</v>
      </c>
      <c r="T527" s="75">
        <f t="shared" si="32"/>
        <v>5103.5</v>
      </c>
      <c r="U527" s="79">
        <v>225</v>
      </c>
      <c r="V527" s="76">
        <f t="shared" si="33"/>
        <v>13275</v>
      </c>
    </row>
    <row r="528" spans="2:22">
      <c r="B528" s="63" t="s">
        <v>776</v>
      </c>
      <c r="C528" s="64" t="s">
        <v>44</v>
      </c>
      <c r="D528" s="64">
        <v>1</v>
      </c>
      <c r="E528" s="65" t="s">
        <v>1834</v>
      </c>
      <c r="F528" s="64" t="s">
        <v>1622</v>
      </c>
      <c r="G528" s="64" t="s">
        <v>373</v>
      </c>
      <c r="H528" s="64" t="s">
        <v>1835</v>
      </c>
      <c r="I528" s="61" t="s">
        <v>1836</v>
      </c>
      <c r="J528" s="64" t="s">
        <v>263</v>
      </c>
      <c r="K528" s="64" t="s">
        <v>55</v>
      </c>
      <c r="L528" s="64" t="s">
        <v>57</v>
      </c>
      <c r="M528" s="64" t="s">
        <v>781</v>
      </c>
      <c r="N528" s="64" t="s">
        <v>57</v>
      </c>
      <c r="O528" s="64" t="s">
        <v>1837</v>
      </c>
      <c r="P528" s="64" t="s">
        <v>817</v>
      </c>
      <c r="Q528" s="77" t="s">
        <v>341</v>
      </c>
      <c r="R528" s="74">
        <v>2</v>
      </c>
      <c r="S528" s="78">
        <v>96.25</v>
      </c>
      <c r="T528" s="75">
        <f t="shared" si="32"/>
        <v>192.5</v>
      </c>
      <c r="U528" s="79">
        <v>250</v>
      </c>
      <c r="V528" s="76">
        <f t="shared" si="33"/>
        <v>500</v>
      </c>
    </row>
    <row r="529" spans="2:22">
      <c r="B529" s="63" t="s">
        <v>776</v>
      </c>
      <c r="C529" s="64" t="s">
        <v>42</v>
      </c>
      <c r="D529" s="64">
        <v>2</v>
      </c>
      <c r="E529" s="65" t="s">
        <v>1838</v>
      </c>
      <c r="F529" s="64" t="s">
        <v>1622</v>
      </c>
      <c r="G529" s="64" t="s">
        <v>838</v>
      </c>
      <c r="H529" s="64" t="s">
        <v>1839</v>
      </c>
      <c r="I529" s="61" t="s">
        <v>1840</v>
      </c>
      <c r="J529" s="64" t="s">
        <v>264</v>
      </c>
      <c r="K529" s="64" t="s">
        <v>55</v>
      </c>
      <c r="L529" s="64" t="s">
        <v>52</v>
      </c>
      <c r="M529" s="64" t="s">
        <v>781</v>
      </c>
      <c r="N529" s="64" t="s">
        <v>52</v>
      </c>
      <c r="O529" s="64" t="s">
        <v>1841</v>
      </c>
      <c r="P529" s="64" t="s">
        <v>1842</v>
      </c>
      <c r="Q529" s="77" t="s">
        <v>341</v>
      </c>
      <c r="R529" s="74">
        <v>1</v>
      </c>
      <c r="S529" s="78">
        <v>960</v>
      </c>
      <c r="T529" s="75">
        <f t="shared" si="32"/>
        <v>960</v>
      </c>
      <c r="U529" s="79">
        <v>2495</v>
      </c>
      <c r="V529" s="76">
        <f t="shared" si="33"/>
        <v>2495</v>
      </c>
    </row>
    <row r="530" spans="2:22">
      <c r="B530" s="63" t="s">
        <v>1639</v>
      </c>
      <c r="C530" s="64" t="s">
        <v>11</v>
      </c>
      <c r="D530" s="64">
        <v>2</v>
      </c>
      <c r="E530" s="65" t="s">
        <v>1843</v>
      </c>
      <c r="F530" s="64" t="s">
        <v>1622</v>
      </c>
      <c r="G530" s="64" t="s">
        <v>554</v>
      </c>
      <c r="H530" s="64" t="s">
        <v>1844</v>
      </c>
      <c r="I530" s="61" t="s">
        <v>1845</v>
      </c>
      <c r="J530" s="64" t="s">
        <v>265</v>
      </c>
      <c r="K530" s="64" t="s">
        <v>55</v>
      </c>
      <c r="L530" s="64" t="s">
        <v>49</v>
      </c>
      <c r="M530" s="64" t="s">
        <v>781</v>
      </c>
      <c r="N530" s="64" t="s">
        <v>49</v>
      </c>
      <c r="O530" s="64" t="s">
        <v>1846</v>
      </c>
      <c r="P530" s="64" t="s">
        <v>417</v>
      </c>
      <c r="Q530" s="77" t="s">
        <v>341</v>
      </c>
      <c r="R530" s="74">
        <v>2</v>
      </c>
      <c r="S530" s="78">
        <v>135</v>
      </c>
      <c r="T530" s="75">
        <f t="shared" si="32"/>
        <v>270</v>
      </c>
      <c r="U530" s="79">
        <v>350</v>
      </c>
      <c r="V530" s="76">
        <f t="shared" si="33"/>
        <v>700</v>
      </c>
    </row>
    <row r="531" spans="2:22">
      <c r="B531" s="63" t="s">
        <v>1639</v>
      </c>
      <c r="C531" s="64" t="s">
        <v>16</v>
      </c>
      <c r="D531" s="64">
        <v>3</v>
      </c>
      <c r="E531" s="65" t="s">
        <v>1847</v>
      </c>
      <c r="F531" s="64" t="s">
        <v>1622</v>
      </c>
      <c r="G531" s="64" t="s">
        <v>554</v>
      </c>
      <c r="H531" s="64" t="s">
        <v>1844</v>
      </c>
      <c r="I531" s="61" t="s">
        <v>1848</v>
      </c>
      <c r="J531" s="64" t="s">
        <v>265</v>
      </c>
      <c r="K531" s="64" t="s">
        <v>55</v>
      </c>
      <c r="L531" s="64" t="s">
        <v>49</v>
      </c>
      <c r="M531" s="64" t="s">
        <v>781</v>
      </c>
      <c r="N531" s="64" t="s">
        <v>49</v>
      </c>
      <c r="O531" s="64" t="s">
        <v>1846</v>
      </c>
      <c r="P531" s="64" t="s">
        <v>417</v>
      </c>
      <c r="Q531" s="77" t="s">
        <v>341</v>
      </c>
      <c r="R531" s="74">
        <v>1</v>
      </c>
      <c r="S531" s="78">
        <v>135</v>
      </c>
      <c r="T531" s="75">
        <f t="shared" si="32"/>
        <v>135</v>
      </c>
      <c r="U531" s="79">
        <v>350</v>
      </c>
      <c r="V531" s="76">
        <f t="shared" si="33"/>
        <v>350</v>
      </c>
    </row>
    <row r="532" spans="2:22">
      <c r="B532" s="63" t="s">
        <v>1639</v>
      </c>
      <c r="C532" s="64" t="s">
        <v>19</v>
      </c>
      <c r="D532" s="64">
        <v>4</v>
      </c>
      <c r="E532" s="65" t="s">
        <v>1849</v>
      </c>
      <c r="F532" s="64" t="s">
        <v>1622</v>
      </c>
      <c r="G532" s="64" t="s">
        <v>554</v>
      </c>
      <c r="H532" s="64" t="s">
        <v>1844</v>
      </c>
      <c r="I532" s="61" t="s">
        <v>1850</v>
      </c>
      <c r="J532" s="64" t="s">
        <v>265</v>
      </c>
      <c r="K532" s="64" t="s">
        <v>55</v>
      </c>
      <c r="L532" s="64" t="s">
        <v>49</v>
      </c>
      <c r="M532" s="64" t="s">
        <v>781</v>
      </c>
      <c r="N532" s="64" t="s">
        <v>49</v>
      </c>
      <c r="O532" s="64" t="s">
        <v>1846</v>
      </c>
      <c r="P532" s="64" t="s">
        <v>417</v>
      </c>
      <c r="Q532" s="77" t="s">
        <v>341</v>
      </c>
      <c r="R532" s="74">
        <v>1</v>
      </c>
      <c r="S532" s="78">
        <v>135</v>
      </c>
      <c r="T532" s="75">
        <f t="shared" si="32"/>
        <v>135</v>
      </c>
      <c r="U532" s="79">
        <v>350</v>
      </c>
      <c r="V532" s="76">
        <f t="shared" si="33"/>
        <v>350</v>
      </c>
    </row>
    <row r="533" spans="2:22">
      <c r="B533" s="63" t="s">
        <v>1639</v>
      </c>
      <c r="C533" s="64" t="s">
        <v>25</v>
      </c>
      <c r="D533" s="64">
        <v>5</v>
      </c>
      <c r="E533" s="65" t="s">
        <v>1851</v>
      </c>
      <c r="F533" s="64" t="s">
        <v>1622</v>
      </c>
      <c r="G533" s="64" t="s">
        <v>554</v>
      </c>
      <c r="H533" s="64" t="s">
        <v>1852</v>
      </c>
      <c r="I533" s="61" t="s">
        <v>1853</v>
      </c>
      <c r="J533" s="64" t="s">
        <v>266</v>
      </c>
      <c r="K533" s="64" t="s">
        <v>55</v>
      </c>
      <c r="L533" s="64" t="s">
        <v>49</v>
      </c>
      <c r="M533" s="64" t="s">
        <v>781</v>
      </c>
      <c r="N533" s="64" t="s">
        <v>49</v>
      </c>
      <c r="O533" s="64" t="s">
        <v>1854</v>
      </c>
      <c r="P533" s="64" t="s">
        <v>417</v>
      </c>
      <c r="Q533" s="77" t="s">
        <v>341</v>
      </c>
      <c r="R533" s="74">
        <v>1</v>
      </c>
      <c r="S533" s="78">
        <v>125</v>
      </c>
      <c r="T533" s="75">
        <f t="shared" si="32"/>
        <v>125</v>
      </c>
      <c r="U533" s="79">
        <v>325</v>
      </c>
      <c r="V533" s="76">
        <f t="shared" si="33"/>
        <v>325</v>
      </c>
    </row>
    <row r="534" spans="2:22">
      <c r="B534" s="63" t="s">
        <v>776</v>
      </c>
      <c r="C534" s="64" t="s">
        <v>39</v>
      </c>
      <c r="D534" s="64">
        <v>3</v>
      </c>
      <c r="E534" s="65" t="s">
        <v>1855</v>
      </c>
      <c r="F534" s="64" t="s">
        <v>1622</v>
      </c>
      <c r="G534" s="64" t="s">
        <v>554</v>
      </c>
      <c r="H534" s="64" t="s">
        <v>1856</v>
      </c>
      <c r="I534" s="61" t="s">
        <v>1857</v>
      </c>
      <c r="J534" s="64" t="s">
        <v>267</v>
      </c>
      <c r="K534" s="64" t="s">
        <v>55</v>
      </c>
      <c r="L534" s="64" t="s">
        <v>52</v>
      </c>
      <c r="M534" s="64" t="s">
        <v>781</v>
      </c>
      <c r="N534" s="64" t="s">
        <v>52</v>
      </c>
      <c r="O534" s="64" t="s">
        <v>466</v>
      </c>
      <c r="P534" s="64" t="s">
        <v>1858</v>
      </c>
      <c r="Q534" s="77" t="s">
        <v>341</v>
      </c>
      <c r="R534" s="74">
        <v>4</v>
      </c>
      <c r="S534" s="78">
        <v>183</v>
      </c>
      <c r="T534" s="75">
        <f t="shared" si="32"/>
        <v>732</v>
      </c>
      <c r="U534" s="79">
        <v>475</v>
      </c>
      <c r="V534" s="76">
        <f t="shared" si="33"/>
        <v>1900</v>
      </c>
    </row>
    <row r="535" spans="2:22">
      <c r="B535" s="63" t="s">
        <v>776</v>
      </c>
      <c r="C535" s="64" t="s">
        <v>35</v>
      </c>
      <c r="D535" s="64">
        <v>5</v>
      </c>
      <c r="E535" s="65" t="s">
        <v>1859</v>
      </c>
      <c r="F535" s="64" t="s">
        <v>1622</v>
      </c>
      <c r="G535" s="64" t="s">
        <v>554</v>
      </c>
      <c r="H535" s="64" t="s">
        <v>1856</v>
      </c>
      <c r="I535" s="61" t="s">
        <v>1860</v>
      </c>
      <c r="J535" s="64" t="s">
        <v>267</v>
      </c>
      <c r="K535" s="64" t="s">
        <v>55</v>
      </c>
      <c r="L535" s="64" t="s">
        <v>52</v>
      </c>
      <c r="M535" s="64" t="s">
        <v>781</v>
      </c>
      <c r="N535" s="64" t="s">
        <v>52</v>
      </c>
      <c r="O535" s="64" t="s">
        <v>466</v>
      </c>
      <c r="P535" s="64" t="s">
        <v>1858</v>
      </c>
      <c r="Q535" s="77" t="s">
        <v>341</v>
      </c>
      <c r="R535" s="74">
        <v>21</v>
      </c>
      <c r="S535" s="78">
        <v>183</v>
      </c>
      <c r="T535" s="75">
        <f t="shared" si="32"/>
        <v>3843</v>
      </c>
      <c r="U535" s="79">
        <v>475</v>
      </c>
      <c r="V535" s="76">
        <f t="shared" si="33"/>
        <v>9975</v>
      </c>
    </row>
    <row r="536" spans="2:22">
      <c r="B536" s="63" t="s">
        <v>776</v>
      </c>
      <c r="C536" s="64" t="s">
        <v>42</v>
      </c>
      <c r="D536" s="64">
        <v>2</v>
      </c>
      <c r="E536" s="65" t="s">
        <v>1861</v>
      </c>
      <c r="F536" s="64" t="s">
        <v>1622</v>
      </c>
      <c r="G536" s="64" t="s">
        <v>554</v>
      </c>
      <c r="H536" s="64" t="s">
        <v>1862</v>
      </c>
      <c r="I536" s="61" t="s">
        <v>1863</v>
      </c>
      <c r="J536" s="64" t="s">
        <v>268</v>
      </c>
      <c r="K536" s="64" t="s">
        <v>55</v>
      </c>
      <c r="L536" s="64" t="s">
        <v>52</v>
      </c>
      <c r="M536" s="64" t="s">
        <v>781</v>
      </c>
      <c r="N536" s="64" t="s">
        <v>52</v>
      </c>
      <c r="O536" s="64" t="s">
        <v>1521</v>
      </c>
      <c r="P536" s="64" t="s">
        <v>417</v>
      </c>
      <c r="Q536" s="77" t="s">
        <v>341</v>
      </c>
      <c r="R536" s="74">
        <v>1</v>
      </c>
      <c r="S536" s="78">
        <v>229</v>
      </c>
      <c r="T536" s="75">
        <f t="shared" si="32"/>
        <v>229</v>
      </c>
      <c r="U536" s="79">
        <v>595</v>
      </c>
      <c r="V536" s="76">
        <f t="shared" si="33"/>
        <v>595</v>
      </c>
    </row>
    <row r="537" spans="2:22">
      <c r="B537" s="63" t="s">
        <v>776</v>
      </c>
      <c r="C537" s="64" t="s">
        <v>39</v>
      </c>
      <c r="D537" s="64">
        <v>3</v>
      </c>
      <c r="E537" s="65" t="s">
        <v>1864</v>
      </c>
      <c r="F537" s="64" t="s">
        <v>1622</v>
      </c>
      <c r="G537" s="64" t="s">
        <v>554</v>
      </c>
      <c r="H537" s="64" t="s">
        <v>1862</v>
      </c>
      <c r="I537" s="61" t="s">
        <v>1865</v>
      </c>
      <c r="J537" s="64" t="s">
        <v>268</v>
      </c>
      <c r="K537" s="64" t="s">
        <v>55</v>
      </c>
      <c r="L537" s="64" t="s">
        <v>52</v>
      </c>
      <c r="M537" s="64" t="s">
        <v>781</v>
      </c>
      <c r="N537" s="64" t="s">
        <v>52</v>
      </c>
      <c r="O537" s="64" t="s">
        <v>1521</v>
      </c>
      <c r="P537" s="64" t="s">
        <v>417</v>
      </c>
      <c r="Q537" s="77" t="s">
        <v>341</v>
      </c>
      <c r="R537" s="74">
        <v>2</v>
      </c>
      <c r="S537" s="78">
        <v>229</v>
      </c>
      <c r="T537" s="75">
        <f t="shared" si="32"/>
        <v>458</v>
      </c>
      <c r="U537" s="79">
        <v>595</v>
      </c>
      <c r="V537" s="76">
        <f t="shared" si="33"/>
        <v>1190</v>
      </c>
    </row>
    <row r="538" spans="2:22">
      <c r="B538" s="63" t="s">
        <v>776</v>
      </c>
      <c r="C538" s="64" t="s">
        <v>36</v>
      </c>
      <c r="D538" s="64">
        <v>4</v>
      </c>
      <c r="E538" s="65" t="s">
        <v>1866</v>
      </c>
      <c r="F538" s="64" t="s">
        <v>1622</v>
      </c>
      <c r="G538" s="64" t="s">
        <v>554</v>
      </c>
      <c r="H538" s="64" t="s">
        <v>1862</v>
      </c>
      <c r="I538" s="61" t="s">
        <v>1867</v>
      </c>
      <c r="J538" s="64" t="s">
        <v>268</v>
      </c>
      <c r="K538" s="64" t="s">
        <v>55</v>
      </c>
      <c r="L538" s="64" t="s">
        <v>52</v>
      </c>
      <c r="M538" s="64" t="s">
        <v>781</v>
      </c>
      <c r="N538" s="64" t="s">
        <v>52</v>
      </c>
      <c r="O538" s="64" t="s">
        <v>1521</v>
      </c>
      <c r="P538" s="64" t="s">
        <v>417</v>
      </c>
      <c r="Q538" s="77" t="s">
        <v>341</v>
      </c>
      <c r="R538" s="74">
        <v>1</v>
      </c>
      <c r="S538" s="78">
        <v>229</v>
      </c>
      <c r="T538" s="75">
        <f t="shared" si="32"/>
        <v>229</v>
      </c>
      <c r="U538" s="79">
        <v>595</v>
      </c>
      <c r="V538" s="76">
        <f t="shared" si="33"/>
        <v>595</v>
      </c>
    </row>
    <row r="539" spans="2:22">
      <c r="B539" s="63" t="s">
        <v>776</v>
      </c>
      <c r="C539" s="64" t="s">
        <v>42</v>
      </c>
      <c r="D539" s="64">
        <v>2</v>
      </c>
      <c r="E539" s="65" t="s">
        <v>1868</v>
      </c>
      <c r="F539" s="64" t="s">
        <v>1622</v>
      </c>
      <c r="G539" s="64" t="s">
        <v>554</v>
      </c>
      <c r="H539" s="64" t="s">
        <v>1869</v>
      </c>
      <c r="I539" s="61" t="s">
        <v>1870</v>
      </c>
      <c r="J539" s="64" t="s">
        <v>269</v>
      </c>
      <c r="K539" s="64" t="s">
        <v>55</v>
      </c>
      <c r="L539" s="64" t="s">
        <v>52</v>
      </c>
      <c r="M539" s="64" t="s">
        <v>781</v>
      </c>
      <c r="N539" s="64" t="s">
        <v>52</v>
      </c>
      <c r="O539" s="64" t="s">
        <v>1871</v>
      </c>
      <c r="P539" s="64" t="s">
        <v>1872</v>
      </c>
      <c r="Q539" s="77" t="s">
        <v>341</v>
      </c>
      <c r="R539" s="74">
        <v>1</v>
      </c>
      <c r="S539" s="78">
        <v>498</v>
      </c>
      <c r="T539" s="75">
        <f t="shared" si="32"/>
        <v>498</v>
      </c>
      <c r="U539" s="79">
        <v>1295</v>
      </c>
      <c r="V539" s="76">
        <f t="shared" si="33"/>
        <v>1295</v>
      </c>
    </row>
    <row r="540" spans="2:22">
      <c r="B540" s="63" t="s">
        <v>776</v>
      </c>
      <c r="C540" s="64" t="s">
        <v>39</v>
      </c>
      <c r="D540" s="64">
        <v>3</v>
      </c>
      <c r="E540" s="65" t="s">
        <v>1873</v>
      </c>
      <c r="F540" s="64" t="s">
        <v>1622</v>
      </c>
      <c r="G540" s="64" t="s">
        <v>343</v>
      </c>
      <c r="H540" s="64" t="s">
        <v>1874</v>
      </c>
      <c r="I540" s="61" t="s">
        <v>1875</v>
      </c>
      <c r="J540" s="64" t="s">
        <v>270</v>
      </c>
      <c r="K540" s="64" t="s">
        <v>55</v>
      </c>
      <c r="L540" s="64" t="s">
        <v>49</v>
      </c>
      <c r="M540" s="64" t="s">
        <v>781</v>
      </c>
      <c r="N540" s="64" t="s">
        <v>49</v>
      </c>
      <c r="O540" s="64" t="s">
        <v>384</v>
      </c>
      <c r="P540" s="64" t="s">
        <v>1876</v>
      </c>
      <c r="Q540" s="77" t="s">
        <v>341</v>
      </c>
      <c r="R540" s="74">
        <v>1</v>
      </c>
      <c r="S540" s="78">
        <v>134.5</v>
      </c>
      <c r="T540" s="75">
        <f t="shared" si="32"/>
        <v>134.5</v>
      </c>
      <c r="U540" s="79">
        <v>350</v>
      </c>
      <c r="V540" s="76">
        <f t="shared" si="33"/>
        <v>350</v>
      </c>
    </row>
    <row r="541" spans="2:22">
      <c r="B541" s="63" t="s">
        <v>776</v>
      </c>
      <c r="C541" s="64" t="s">
        <v>42</v>
      </c>
      <c r="D541" s="64">
        <v>2</v>
      </c>
      <c r="E541" s="65" t="s">
        <v>1877</v>
      </c>
      <c r="F541" s="64" t="s">
        <v>1622</v>
      </c>
      <c r="G541" s="64" t="s">
        <v>343</v>
      </c>
      <c r="H541" s="64" t="s">
        <v>1878</v>
      </c>
      <c r="I541" s="61" t="s">
        <v>1879</v>
      </c>
      <c r="J541" s="64" t="s">
        <v>271</v>
      </c>
      <c r="K541" s="64" t="s">
        <v>55</v>
      </c>
      <c r="L541" s="64" t="s">
        <v>49</v>
      </c>
      <c r="M541" s="64" t="s">
        <v>781</v>
      </c>
      <c r="N541" s="64" t="s">
        <v>49</v>
      </c>
      <c r="O541" s="64" t="s">
        <v>466</v>
      </c>
      <c r="P541" s="64" t="s">
        <v>1880</v>
      </c>
      <c r="Q541" s="77" t="s">
        <v>341</v>
      </c>
      <c r="R541" s="74">
        <v>1</v>
      </c>
      <c r="S541" s="78">
        <v>96.25</v>
      </c>
      <c r="T541" s="75">
        <f t="shared" si="32"/>
        <v>96.25</v>
      </c>
      <c r="U541" s="79">
        <v>250</v>
      </c>
      <c r="V541" s="76">
        <f t="shared" si="33"/>
        <v>250</v>
      </c>
    </row>
    <row r="542" spans="2:22">
      <c r="B542" s="63" t="s">
        <v>776</v>
      </c>
      <c r="C542" s="64" t="s">
        <v>39</v>
      </c>
      <c r="D542" s="64">
        <v>3</v>
      </c>
      <c r="E542" s="65" t="s">
        <v>1881</v>
      </c>
      <c r="F542" s="64" t="s">
        <v>1622</v>
      </c>
      <c r="G542" s="64" t="s">
        <v>343</v>
      </c>
      <c r="H542" s="64" t="s">
        <v>1878</v>
      </c>
      <c r="I542" s="61" t="s">
        <v>1882</v>
      </c>
      <c r="J542" s="64" t="s">
        <v>271</v>
      </c>
      <c r="K542" s="64" t="s">
        <v>55</v>
      </c>
      <c r="L542" s="64" t="s">
        <v>49</v>
      </c>
      <c r="M542" s="64" t="s">
        <v>781</v>
      </c>
      <c r="N542" s="64" t="s">
        <v>49</v>
      </c>
      <c r="O542" s="64" t="s">
        <v>466</v>
      </c>
      <c r="P542" s="64" t="s">
        <v>1880</v>
      </c>
      <c r="Q542" s="77" t="s">
        <v>341</v>
      </c>
      <c r="R542" s="74">
        <v>3</v>
      </c>
      <c r="S542" s="78">
        <v>96.25</v>
      </c>
      <c r="T542" s="75">
        <f t="shared" si="32"/>
        <v>288.75</v>
      </c>
      <c r="U542" s="79">
        <v>250</v>
      </c>
      <c r="V542" s="76">
        <f t="shared" si="33"/>
        <v>750</v>
      </c>
    </row>
    <row r="543" spans="2:22">
      <c r="B543" s="63" t="s">
        <v>776</v>
      </c>
      <c r="C543" s="64" t="s">
        <v>36</v>
      </c>
      <c r="D543" s="64">
        <v>4</v>
      </c>
      <c r="E543" s="65" t="s">
        <v>1883</v>
      </c>
      <c r="F543" s="64" t="s">
        <v>1622</v>
      </c>
      <c r="G543" s="64" t="s">
        <v>343</v>
      </c>
      <c r="H543" s="64" t="s">
        <v>1878</v>
      </c>
      <c r="I543" s="61" t="s">
        <v>1884</v>
      </c>
      <c r="J543" s="64" t="s">
        <v>271</v>
      </c>
      <c r="K543" s="64" t="s">
        <v>55</v>
      </c>
      <c r="L543" s="64" t="s">
        <v>49</v>
      </c>
      <c r="M543" s="64" t="s">
        <v>781</v>
      </c>
      <c r="N543" s="64" t="s">
        <v>49</v>
      </c>
      <c r="O543" s="64" t="s">
        <v>466</v>
      </c>
      <c r="P543" s="64" t="s">
        <v>1880</v>
      </c>
      <c r="Q543" s="77" t="s">
        <v>341</v>
      </c>
      <c r="R543" s="74">
        <v>1</v>
      </c>
      <c r="S543" s="78">
        <v>96.25</v>
      </c>
      <c r="T543" s="75">
        <f t="shared" si="32"/>
        <v>96.25</v>
      </c>
      <c r="U543" s="79">
        <v>250</v>
      </c>
      <c r="V543" s="76">
        <f t="shared" si="33"/>
        <v>250</v>
      </c>
    </row>
    <row r="544" spans="2:22">
      <c r="B544" s="63" t="s">
        <v>776</v>
      </c>
      <c r="C544" s="64" t="s">
        <v>41</v>
      </c>
      <c r="D544" s="64">
        <v>6</v>
      </c>
      <c r="E544" s="65" t="s">
        <v>1885</v>
      </c>
      <c r="F544" s="64" t="s">
        <v>1622</v>
      </c>
      <c r="G544" s="64" t="s">
        <v>343</v>
      </c>
      <c r="H544" s="64" t="s">
        <v>1878</v>
      </c>
      <c r="I544" s="61" t="s">
        <v>1886</v>
      </c>
      <c r="J544" s="64" t="s">
        <v>271</v>
      </c>
      <c r="K544" s="64" t="s">
        <v>55</v>
      </c>
      <c r="L544" s="64" t="s">
        <v>49</v>
      </c>
      <c r="M544" s="64" t="s">
        <v>781</v>
      </c>
      <c r="N544" s="64" t="s">
        <v>49</v>
      </c>
      <c r="O544" s="64" t="s">
        <v>466</v>
      </c>
      <c r="P544" s="64" t="s">
        <v>1880</v>
      </c>
      <c r="Q544" s="77" t="s">
        <v>341</v>
      </c>
      <c r="R544" s="74">
        <v>2</v>
      </c>
      <c r="S544" s="78">
        <v>96.25</v>
      </c>
      <c r="T544" s="75">
        <f t="shared" si="32"/>
        <v>192.5</v>
      </c>
      <c r="U544" s="79">
        <v>250</v>
      </c>
      <c r="V544" s="76">
        <f t="shared" si="33"/>
        <v>500</v>
      </c>
    </row>
    <row r="545" spans="2:22">
      <c r="B545" s="63" t="s">
        <v>776</v>
      </c>
      <c r="C545" s="64" t="s">
        <v>43</v>
      </c>
      <c r="D545" s="64">
        <v>7</v>
      </c>
      <c r="E545" s="65" t="s">
        <v>1887</v>
      </c>
      <c r="F545" s="64" t="s">
        <v>1622</v>
      </c>
      <c r="G545" s="64" t="s">
        <v>343</v>
      </c>
      <c r="H545" s="64" t="s">
        <v>1878</v>
      </c>
      <c r="I545" s="61" t="s">
        <v>1888</v>
      </c>
      <c r="J545" s="64" t="s">
        <v>271</v>
      </c>
      <c r="K545" s="64" t="s">
        <v>55</v>
      </c>
      <c r="L545" s="64" t="s">
        <v>49</v>
      </c>
      <c r="M545" s="64" t="s">
        <v>781</v>
      </c>
      <c r="N545" s="64" t="s">
        <v>49</v>
      </c>
      <c r="O545" s="64" t="s">
        <v>466</v>
      </c>
      <c r="P545" s="64" t="s">
        <v>1880</v>
      </c>
      <c r="Q545" s="77" t="s">
        <v>341</v>
      </c>
      <c r="R545" s="74">
        <v>1</v>
      </c>
      <c r="S545" s="78">
        <v>96.25</v>
      </c>
      <c r="T545" s="75">
        <f t="shared" si="32"/>
        <v>96.25</v>
      </c>
      <c r="U545" s="79">
        <v>250</v>
      </c>
      <c r="V545" s="76">
        <f t="shared" si="33"/>
        <v>250</v>
      </c>
    </row>
    <row r="546" spans="2:22">
      <c r="B546" s="63" t="s">
        <v>776</v>
      </c>
      <c r="C546" s="64" t="s">
        <v>39</v>
      </c>
      <c r="D546" s="64">
        <v>3</v>
      </c>
      <c r="E546" s="65" t="s">
        <v>1889</v>
      </c>
      <c r="F546" s="64" t="s">
        <v>1622</v>
      </c>
      <c r="G546" s="64" t="s">
        <v>343</v>
      </c>
      <c r="H546" s="64" t="s">
        <v>1890</v>
      </c>
      <c r="I546" s="61" t="s">
        <v>1891</v>
      </c>
      <c r="J546" s="64" t="s">
        <v>272</v>
      </c>
      <c r="K546" s="64" t="s">
        <v>55</v>
      </c>
      <c r="L546" s="64" t="s">
        <v>52</v>
      </c>
      <c r="M546" s="64" t="s">
        <v>781</v>
      </c>
      <c r="N546" s="64" t="s">
        <v>52</v>
      </c>
      <c r="O546" s="64" t="s">
        <v>1892</v>
      </c>
      <c r="P546" s="64" t="s">
        <v>417</v>
      </c>
      <c r="Q546" s="77" t="s">
        <v>341</v>
      </c>
      <c r="R546" s="74">
        <v>1</v>
      </c>
      <c r="S546" s="78">
        <v>75</v>
      </c>
      <c r="T546" s="75">
        <f t="shared" si="32"/>
        <v>75</v>
      </c>
      <c r="U546" s="79">
        <v>195</v>
      </c>
      <c r="V546" s="76">
        <f t="shared" si="33"/>
        <v>195</v>
      </c>
    </row>
    <row r="547" spans="2:22">
      <c r="B547" s="63" t="s">
        <v>776</v>
      </c>
      <c r="C547" s="64" t="s">
        <v>36</v>
      </c>
      <c r="D547" s="64">
        <v>4</v>
      </c>
      <c r="E547" s="65" t="s">
        <v>1893</v>
      </c>
      <c r="F547" s="64" t="s">
        <v>1622</v>
      </c>
      <c r="G547" s="64" t="s">
        <v>343</v>
      </c>
      <c r="H547" s="64" t="s">
        <v>1894</v>
      </c>
      <c r="I547" s="61" t="s">
        <v>1895</v>
      </c>
      <c r="J547" s="64" t="s">
        <v>273</v>
      </c>
      <c r="K547" s="64" t="s">
        <v>55</v>
      </c>
      <c r="L547" s="64" t="s">
        <v>52</v>
      </c>
      <c r="M547" s="64" t="s">
        <v>781</v>
      </c>
      <c r="N547" s="64" t="s">
        <v>52</v>
      </c>
      <c r="O547" s="64" t="s">
        <v>1896</v>
      </c>
      <c r="P547" s="64" t="s">
        <v>417</v>
      </c>
      <c r="Q547" s="77" t="s">
        <v>341</v>
      </c>
      <c r="R547" s="74">
        <v>1</v>
      </c>
      <c r="S547" s="78">
        <v>228.75</v>
      </c>
      <c r="T547" s="75">
        <f t="shared" si="32"/>
        <v>228.75</v>
      </c>
      <c r="U547" s="79">
        <v>595</v>
      </c>
      <c r="V547" s="76">
        <f t="shared" si="33"/>
        <v>595</v>
      </c>
    </row>
    <row r="548" spans="2:22">
      <c r="B548" s="63" t="s">
        <v>776</v>
      </c>
      <c r="C548" s="64" t="s">
        <v>42</v>
      </c>
      <c r="D548" s="64">
        <v>2</v>
      </c>
      <c r="E548" s="65" t="s">
        <v>1897</v>
      </c>
      <c r="F548" s="64" t="s">
        <v>1622</v>
      </c>
      <c r="G548" s="64" t="s">
        <v>343</v>
      </c>
      <c r="H548" s="64" t="s">
        <v>1898</v>
      </c>
      <c r="I548" s="61" t="s">
        <v>1899</v>
      </c>
      <c r="J548" s="64" t="s">
        <v>274</v>
      </c>
      <c r="K548" s="64" t="s">
        <v>55</v>
      </c>
      <c r="L548" s="64" t="s">
        <v>52</v>
      </c>
      <c r="M548" s="64" t="s">
        <v>781</v>
      </c>
      <c r="N548" s="64" t="s">
        <v>52</v>
      </c>
      <c r="O548" s="64" t="s">
        <v>1900</v>
      </c>
      <c r="P548" s="64" t="s">
        <v>417</v>
      </c>
      <c r="Q548" s="77" t="s">
        <v>341</v>
      </c>
      <c r="R548" s="74">
        <v>2</v>
      </c>
      <c r="S548" s="78">
        <v>134.5</v>
      </c>
      <c r="T548" s="75">
        <f t="shared" si="32"/>
        <v>269</v>
      </c>
      <c r="U548" s="79">
        <v>350</v>
      </c>
      <c r="V548" s="76">
        <f t="shared" si="33"/>
        <v>700</v>
      </c>
    </row>
    <row r="549" spans="2:22">
      <c r="B549" s="63" t="s">
        <v>776</v>
      </c>
      <c r="C549" s="64" t="s">
        <v>42</v>
      </c>
      <c r="D549" s="64">
        <v>2</v>
      </c>
      <c r="E549" s="65" t="s">
        <v>1901</v>
      </c>
      <c r="F549" s="64" t="s">
        <v>1622</v>
      </c>
      <c r="G549" s="64" t="s">
        <v>343</v>
      </c>
      <c r="H549" s="64" t="s">
        <v>1902</v>
      </c>
      <c r="I549" s="61" t="s">
        <v>1903</v>
      </c>
      <c r="J549" s="64" t="s">
        <v>274</v>
      </c>
      <c r="K549" s="64" t="s">
        <v>55</v>
      </c>
      <c r="L549" s="64" t="s">
        <v>52</v>
      </c>
      <c r="M549" s="64" t="s">
        <v>781</v>
      </c>
      <c r="N549" s="64" t="s">
        <v>52</v>
      </c>
      <c r="O549" s="64" t="s">
        <v>1900</v>
      </c>
      <c r="P549" s="64" t="s">
        <v>347</v>
      </c>
      <c r="Q549" s="77" t="s">
        <v>341</v>
      </c>
      <c r="R549" s="74">
        <v>3</v>
      </c>
      <c r="S549" s="78">
        <v>134.5</v>
      </c>
      <c r="T549" s="75">
        <f t="shared" si="32"/>
        <v>403.5</v>
      </c>
      <c r="U549" s="79">
        <v>350</v>
      </c>
      <c r="V549" s="76">
        <f t="shared" si="33"/>
        <v>1050</v>
      </c>
    </row>
    <row r="550" spans="2:22">
      <c r="B550" s="63" t="s">
        <v>776</v>
      </c>
      <c r="C550" s="64" t="s">
        <v>35</v>
      </c>
      <c r="D550" s="64">
        <v>5</v>
      </c>
      <c r="E550" s="65" t="s">
        <v>1904</v>
      </c>
      <c r="F550" s="64" t="s">
        <v>1622</v>
      </c>
      <c r="G550" s="64" t="s">
        <v>343</v>
      </c>
      <c r="H550" s="64" t="s">
        <v>1902</v>
      </c>
      <c r="I550" s="61" t="s">
        <v>1905</v>
      </c>
      <c r="J550" s="64" t="s">
        <v>274</v>
      </c>
      <c r="K550" s="64" t="s">
        <v>55</v>
      </c>
      <c r="L550" s="64" t="s">
        <v>52</v>
      </c>
      <c r="M550" s="64" t="s">
        <v>781</v>
      </c>
      <c r="N550" s="64" t="s">
        <v>52</v>
      </c>
      <c r="O550" s="64" t="s">
        <v>1900</v>
      </c>
      <c r="P550" s="64" t="s">
        <v>347</v>
      </c>
      <c r="Q550" s="77" t="s">
        <v>341</v>
      </c>
      <c r="R550" s="74">
        <v>3</v>
      </c>
      <c r="S550" s="78">
        <v>134.5</v>
      </c>
      <c r="T550" s="75">
        <f t="shared" si="32"/>
        <v>403.5</v>
      </c>
      <c r="U550" s="79">
        <v>350</v>
      </c>
      <c r="V550" s="76">
        <f t="shared" si="33"/>
        <v>1050</v>
      </c>
    </row>
    <row r="551" spans="2:22">
      <c r="B551" s="63" t="s">
        <v>776</v>
      </c>
      <c r="C551" s="64" t="s">
        <v>39</v>
      </c>
      <c r="D551" s="64">
        <v>3</v>
      </c>
      <c r="E551" s="65" t="s">
        <v>1906</v>
      </c>
      <c r="F551" s="64" t="s">
        <v>1622</v>
      </c>
      <c r="G551" s="64" t="s">
        <v>343</v>
      </c>
      <c r="H551" s="64" t="s">
        <v>1907</v>
      </c>
      <c r="I551" s="61" t="s">
        <v>1908</v>
      </c>
      <c r="J551" s="64" t="s">
        <v>275</v>
      </c>
      <c r="K551" s="64" t="s">
        <v>55</v>
      </c>
      <c r="L551" s="64" t="s">
        <v>52</v>
      </c>
      <c r="M551" s="64" t="s">
        <v>781</v>
      </c>
      <c r="N551" s="64" t="s">
        <v>52</v>
      </c>
      <c r="O551" s="64" t="s">
        <v>384</v>
      </c>
      <c r="P551" s="64" t="s">
        <v>417</v>
      </c>
      <c r="Q551" s="77" t="s">
        <v>341</v>
      </c>
      <c r="R551" s="74">
        <v>3</v>
      </c>
      <c r="S551" s="78">
        <v>96.25</v>
      </c>
      <c r="T551" s="75">
        <f t="shared" si="32"/>
        <v>288.75</v>
      </c>
      <c r="U551" s="79">
        <v>250</v>
      </c>
      <c r="V551" s="76">
        <f t="shared" si="33"/>
        <v>750</v>
      </c>
    </row>
    <row r="552" spans="2:22">
      <c r="B552" s="63" t="s">
        <v>776</v>
      </c>
      <c r="C552" s="64" t="s">
        <v>36</v>
      </c>
      <c r="D552" s="64">
        <v>4</v>
      </c>
      <c r="E552" s="65" t="s">
        <v>1909</v>
      </c>
      <c r="F552" s="64" t="s">
        <v>1622</v>
      </c>
      <c r="G552" s="64" t="s">
        <v>343</v>
      </c>
      <c r="H552" s="64" t="s">
        <v>1907</v>
      </c>
      <c r="I552" s="61" t="s">
        <v>1910</v>
      </c>
      <c r="J552" s="64" t="s">
        <v>275</v>
      </c>
      <c r="K552" s="64" t="s">
        <v>55</v>
      </c>
      <c r="L552" s="64" t="s">
        <v>52</v>
      </c>
      <c r="M552" s="64" t="s">
        <v>781</v>
      </c>
      <c r="N552" s="64" t="s">
        <v>52</v>
      </c>
      <c r="O552" s="64" t="s">
        <v>384</v>
      </c>
      <c r="P552" s="64" t="s">
        <v>417</v>
      </c>
      <c r="Q552" s="77" t="s">
        <v>341</v>
      </c>
      <c r="R552" s="74">
        <v>2</v>
      </c>
      <c r="S552" s="78">
        <v>96.25</v>
      </c>
      <c r="T552" s="75">
        <f t="shared" si="32"/>
        <v>192.5</v>
      </c>
      <c r="U552" s="79">
        <v>250</v>
      </c>
      <c r="V552" s="76">
        <f t="shared" si="33"/>
        <v>500</v>
      </c>
    </row>
    <row r="553" spans="2:22">
      <c r="B553" s="63" t="s">
        <v>776</v>
      </c>
      <c r="C553" s="64" t="s">
        <v>39</v>
      </c>
      <c r="D553" s="64">
        <v>3</v>
      </c>
      <c r="E553" s="65" t="s">
        <v>1911</v>
      </c>
      <c r="F553" s="64" t="s">
        <v>1622</v>
      </c>
      <c r="G553" s="64" t="s">
        <v>343</v>
      </c>
      <c r="H553" s="64" t="s">
        <v>1912</v>
      </c>
      <c r="I553" s="61" t="s">
        <v>1913</v>
      </c>
      <c r="J553" s="64" t="s">
        <v>275</v>
      </c>
      <c r="K553" s="64" t="s">
        <v>55</v>
      </c>
      <c r="L553" s="64" t="s">
        <v>52</v>
      </c>
      <c r="M553" s="64" t="s">
        <v>781</v>
      </c>
      <c r="N553" s="64" t="s">
        <v>52</v>
      </c>
      <c r="O553" s="64" t="s">
        <v>384</v>
      </c>
      <c r="P553" s="64" t="s">
        <v>1914</v>
      </c>
      <c r="Q553" s="77" t="s">
        <v>341</v>
      </c>
      <c r="R553" s="74">
        <v>2</v>
      </c>
      <c r="S553" s="78">
        <v>96.25</v>
      </c>
      <c r="T553" s="75">
        <f t="shared" si="32"/>
        <v>192.5</v>
      </c>
      <c r="U553" s="79">
        <v>250</v>
      </c>
      <c r="V553" s="76">
        <f t="shared" si="33"/>
        <v>500</v>
      </c>
    </row>
    <row r="554" spans="2:22">
      <c r="B554" s="63" t="s">
        <v>776</v>
      </c>
      <c r="C554" s="64" t="s">
        <v>36</v>
      </c>
      <c r="D554" s="64">
        <v>4</v>
      </c>
      <c r="E554" s="65" t="s">
        <v>1915</v>
      </c>
      <c r="F554" s="64" t="s">
        <v>1622</v>
      </c>
      <c r="G554" s="64" t="s">
        <v>343</v>
      </c>
      <c r="H554" s="64" t="s">
        <v>1912</v>
      </c>
      <c r="I554" s="61" t="s">
        <v>1916</v>
      </c>
      <c r="J554" s="64" t="s">
        <v>275</v>
      </c>
      <c r="K554" s="64" t="s">
        <v>55</v>
      </c>
      <c r="L554" s="64" t="s">
        <v>52</v>
      </c>
      <c r="M554" s="64" t="s">
        <v>781</v>
      </c>
      <c r="N554" s="64" t="s">
        <v>52</v>
      </c>
      <c r="O554" s="64" t="s">
        <v>384</v>
      </c>
      <c r="P554" s="64" t="s">
        <v>1914</v>
      </c>
      <c r="Q554" s="77" t="s">
        <v>341</v>
      </c>
      <c r="R554" s="74">
        <v>1</v>
      </c>
      <c r="S554" s="78">
        <v>96.25</v>
      </c>
      <c r="T554" s="75">
        <f t="shared" si="32"/>
        <v>96.25</v>
      </c>
      <c r="U554" s="79">
        <v>250</v>
      </c>
      <c r="V554" s="76">
        <f t="shared" si="33"/>
        <v>250</v>
      </c>
    </row>
    <row r="555" spans="2:22">
      <c r="B555" s="63" t="s">
        <v>776</v>
      </c>
      <c r="C555" s="64" t="s">
        <v>35</v>
      </c>
      <c r="D555" s="64">
        <v>5</v>
      </c>
      <c r="E555" s="65" t="s">
        <v>1917</v>
      </c>
      <c r="F555" s="64" t="s">
        <v>1622</v>
      </c>
      <c r="G555" s="64" t="s">
        <v>343</v>
      </c>
      <c r="H555" s="64" t="s">
        <v>1912</v>
      </c>
      <c r="I555" s="61" t="s">
        <v>1918</v>
      </c>
      <c r="J555" s="64" t="s">
        <v>275</v>
      </c>
      <c r="K555" s="64" t="s">
        <v>55</v>
      </c>
      <c r="L555" s="64" t="s">
        <v>52</v>
      </c>
      <c r="M555" s="64" t="s">
        <v>781</v>
      </c>
      <c r="N555" s="64" t="s">
        <v>52</v>
      </c>
      <c r="O555" s="64" t="s">
        <v>384</v>
      </c>
      <c r="P555" s="64" t="s">
        <v>1914</v>
      </c>
      <c r="Q555" s="77" t="s">
        <v>341</v>
      </c>
      <c r="R555" s="74">
        <v>1</v>
      </c>
      <c r="S555" s="78">
        <v>96.25</v>
      </c>
      <c r="T555" s="75">
        <f t="shared" si="32"/>
        <v>96.25</v>
      </c>
      <c r="U555" s="79">
        <v>250</v>
      </c>
      <c r="V555" s="76">
        <f t="shared" si="33"/>
        <v>250</v>
      </c>
    </row>
    <row r="556" spans="2:22">
      <c r="B556" s="63" t="s">
        <v>776</v>
      </c>
      <c r="C556" s="64" t="s">
        <v>42</v>
      </c>
      <c r="D556" s="64">
        <v>2</v>
      </c>
      <c r="E556" s="65" t="s">
        <v>1919</v>
      </c>
      <c r="F556" s="64" t="s">
        <v>1622</v>
      </c>
      <c r="G556" s="64" t="s">
        <v>343</v>
      </c>
      <c r="H556" s="64" t="s">
        <v>1920</v>
      </c>
      <c r="I556" s="61" t="s">
        <v>1921</v>
      </c>
      <c r="J556" s="64" t="s">
        <v>276</v>
      </c>
      <c r="K556" s="64" t="s">
        <v>55</v>
      </c>
      <c r="L556" s="64" t="s">
        <v>53</v>
      </c>
      <c r="M556" s="64" t="s">
        <v>781</v>
      </c>
      <c r="N556" s="64" t="s">
        <v>53</v>
      </c>
      <c r="O556" s="64" t="s">
        <v>466</v>
      </c>
      <c r="P556" s="64" t="s">
        <v>1880</v>
      </c>
      <c r="Q556" s="77" t="s">
        <v>341</v>
      </c>
      <c r="R556" s="74">
        <v>5</v>
      </c>
      <c r="S556" s="78">
        <v>57.75</v>
      </c>
      <c r="T556" s="75">
        <f t="shared" si="32"/>
        <v>288.75</v>
      </c>
      <c r="U556" s="79">
        <v>150</v>
      </c>
      <c r="V556" s="76">
        <f t="shared" si="33"/>
        <v>750</v>
      </c>
    </row>
    <row r="557" spans="2:22">
      <c r="B557" s="63" t="s">
        <v>776</v>
      </c>
      <c r="C557" s="64" t="s">
        <v>39</v>
      </c>
      <c r="D557" s="64">
        <v>3</v>
      </c>
      <c r="E557" s="65" t="s">
        <v>1922</v>
      </c>
      <c r="F557" s="64" t="s">
        <v>1622</v>
      </c>
      <c r="G557" s="64" t="s">
        <v>343</v>
      </c>
      <c r="H557" s="64" t="s">
        <v>1920</v>
      </c>
      <c r="I557" s="61" t="s">
        <v>1923</v>
      </c>
      <c r="J557" s="64" t="s">
        <v>276</v>
      </c>
      <c r="K557" s="64" t="s">
        <v>55</v>
      </c>
      <c r="L557" s="64" t="s">
        <v>53</v>
      </c>
      <c r="M557" s="64" t="s">
        <v>781</v>
      </c>
      <c r="N557" s="64" t="s">
        <v>53</v>
      </c>
      <c r="O557" s="64" t="s">
        <v>466</v>
      </c>
      <c r="P557" s="64" t="s">
        <v>1880</v>
      </c>
      <c r="Q557" s="77" t="s">
        <v>341</v>
      </c>
      <c r="R557" s="74">
        <v>4</v>
      </c>
      <c r="S557" s="78">
        <v>57.75</v>
      </c>
      <c r="T557" s="75">
        <f t="shared" si="32"/>
        <v>231</v>
      </c>
      <c r="U557" s="79">
        <v>150</v>
      </c>
      <c r="V557" s="76">
        <f t="shared" si="33"/>
        <v>600</v>
      </c>
    </row>
    <row r="558" spans="2:22">
      <c r="B558" s="63" t="s">
        <v>776</v>
      </c>
      <c r="C558" s="64" t="s">
        <v>36</v>
      </c>
      <c r="D558" s="64">
        <v>4</v>
      </c>
      <c r="E558" s="65" t="s">
        <v>1924</v>
      </c>
      <c r="F558" s="64" t="s">
        <v>1622</v>
      </c>
      <c r="G558" s="64" t="s">
        <v>343</v>
      </c>
      <c r="H558" s="64" t="s">
        <v>1920</v>
      </c>
      <c r="I558" s="61" t="s">
        <v>1925</v>
      </c>
      <c r="J558" s="64" t="s">
        <v>276</v>
      </c>
      <c r="K558" s="64" t="s">
        <v>55</v>
      </c>
      <c r="L558" s="64" t="s">
        <v>53</v>
      </c>
      <c r="M558" s="64" t="s">
        <v>781</v>
      </c>
      <c r="N558" s="64" t="s">
        <v>53</v>
      </c>
      <c r="O558" s="64" t="s">
        <v>466</v>
      </c>
      <c r="P558" s="64" t="s">
        <v>1880</v>
      </c>
      <c r="Q558" s="77" t="s">
        <v>341</v>
      </c>
      <c r="R558" s="74">
        <v>2</v>
      </c>
      <c r="S558" s="78">
        <v>57.75</v>
      </c>
      <c r="T558" s="75">
        <f t="shared" si="32"/>
        <v>115.5</v>
      </c>
      <c r="U558" s="79">
        <v>150</v>
      </c>
      <c r="V558" s="76">
        <f t="shared" si="33"/>
        <v>300</v>
      </c>
    </row>
    <row r="559" spans="2:22">
      <c r="B559" s="63" t="s">
        <v>776</v>
      </c>
      <c r="C559" s="64" t="s">
        <v>35</v>
      </c>
      <c r="D559" s="64">
        <v>5</v>
      </c>
      <c r="E559" s="65" t="s">
        <v>1926</v>
      </c>
      <c r="F559" s="64" t="s">
        <v>1622</v>
      </c>
      <c r="G559" s="64" t="s">
        <v>343</v>
      </c>
      <c r="H559" s="64" t="s">
        <v>1920</v>
      </c>
      <c r="I559" s="61" t="s">
        <v>1927</v>
      </c>
      <c r="J559" s="64" t="s">
        <v>276</v>
      </c>
      <c r="K559" s="64" t="s">
        <v>55</v>
      </c>
      <c r="L559" s="64" t="s">
        <v>53</v>
      </c>
      <c r="M559" s="64" t="s">
        <v>781</v>
      </c>
      <c r="N559" s="64" t="s">
        <v>53</v>
      </c>
      <c r="O559" s="64" t="s">
        <v>466</v>
      </c>
      <c r="P559" s="64" t="s">
        <v>1880</v>
      </c>
      <c r="Q559" s="77" t="s">
        <v>341</v>
      </c>
      <c r="R559" s="74">
        <v>2</v>
      </c>
      <c r="S559" s="78">
        <v>57.75</v>
      </c>
      <c r="T559" s="75">
        <f t="shared" si="32"/>
        <v>115.5</v>
      </c>
      <c r="U559" s="79">
        <v>150</v>
      </c>
      <c r="V559" s="76">
        <f t="shared" si="33"/>
        <v>300</v>
      </c>
    </row>
    <row r="560" spans="2:22">
      <c r="B560" s="63" t="s">
        <v>776</v>
      </c>
      <c r="C560" s="64" t="s">
        <v>41</v>
      </c>
      <c r="D560" s="64">
        <v>6</v>
      </c>
      <c r="E560" s="65" t="s">
        <v>1928</v>
      </c>
      <c r="F560" s="64" t="s">
        <v>1622</v>
      </c>
      <c r="G560" s="64" t="s">
        <v>343</v>
      </c>
      <c r="H560" s="64" t="s">
        <v>1920</v>
      </c>
      <c r="I560" s="61" t="s">
        <v>1929</v>
      </c>
      <c r="J560" s="64" t="s">
        <v>276</v>
      </c>
      <c r="K560" s="64" t="s">
        <v>55</v>
      </c>
      <c r="L560" s="64" t="s">
        <v>53</v>
      </c>
      <c r="M560" s="64" t="s">
        <v>781</v>
      </c>
      <c r="N560" s="64" t="s">
        <v>53</v>
      </c>
      <c r="O560" s="64" t="s">
        <v>466</v>
      </c>
      <c r="P560" s="64" t="s">
        <v>1880</v>
      </c>
      <c r="Q560" s="77" t="s">
        <v>341</v>
      </c>
      <c r="R560" s="74">
        <v>2</v>
      </c>
      <c r="S560" s="78">
        <v>57.75</v>
      </c>
      <c r="T560" s="75">
        <f t="shared" si="32"/>
        <v>115.5</v>
      </c>
      <c r="U560" s="79">
        <v>150</v>
      </c>
      <c r="V560" s="76">
        <f t="shared" si="33"/>
        <v>300</v>
      </c>
    </row>
    <row r="561" spans="2:22">
      <c r="B561" s="63" t="s">
        <v>776</v>
      </c>
      <c r="C561" s="64" t="s">
        <v>42</v>
      </c>
      <c r="D561" s="64">
        <v>2</v>
      </c>
      <c r="E561" s="65" t="s">
        <v>1930</v>
      </c>
      <c r="F561" s="64" t="s">
        <v>1622</v>
      </c>
      <c r="G561" s="64" t="s">
        <v>343</v>
      </c>
      <c r="H561" s="64" t="s">
        <v>1931</v>
      </c>
      <c r="I561" s="61" t="s">
        <v>1932</v>
      </c>
      <c r="J561" s="64" t="s">
        <v>277</v>
      </c>
      <c r="K561" s="64" t="s">
        <v>55</v>
      </c>
      <c r="L561" s="64" t="s">
        <v>53</v>
      </c>
      <c r="M561" s="64" t="s">
        <v>781</v>
      </c>
      <c r="N561" s="64" t="s">
        <v>53</v>
      </c>
      <c r="O561" s="64" t="s">
        <v>1722</v>
      </c>
      <c r="P561" s="64" t="s">
        <v>947</v>
      </c>
      <c r="Q561" s="77" t="s">
        <v>341</v>
      </c>
      <c r="R561" s="74">
        <v>2</v>
      </c>
      <c r="S561" s="78">
        <v>36.5</v>
      </c>
      <c r="T561" s="75">
        <f t="shared" si="32"/>
        <v>73</v>
      </c>
      <c r="U561" s="79">
        <v>95</v>
      </c>
      <c r="V561" s="76">
        <f t="shared" si="33"/>
        <v>190</v>
      </c>
    </row>
    <row r="562" spans="2:22">
      <c r="B562" s="63" t="s">
        <v>776</v>
      </c>
      <c r="C562" s="64" t="s">
        <v>39</v>
      </c>
      <c r="D562" s="64">
        <v>3</v>
      </c>
      <c r="E562" s="65" t="s">
        <v>1933</v>
      </c>
      <c r="F562" s="64" t="s">
        <v>1622</v>
      </c>
      <c r="G562" s="64" t="s">
        <v>343</v>
      </c>
      <c r="H562" s="64" t="s">
        <v>1931</v>
      </c>
      <c r="I562" s="61" t="s">
        <v>1934</v>
      </c>
      <c r="J562" s="64" t="s">
        <v>277</v>
      </c>
      <c r="K562" s="64" t="s">
        <v>55</v>
      </c>
      <c r="L562" s="64" t="s">
        <v>53</v>
      </c>
      <c r="M562" s="64" t="s">
        <v>781</v>
      </c>
      <c r="N562" s="64" t="s">
        <v>53</v>
      </c>
      <c r="O562" s="64" t="s">
        <v>1722</v>
      </c>
      <c r="P562" s="64" t="s">
        <v>947</v>
      </c>
      <c r="Q562" s="77" t="s">
        <v>341</v>
      </c>
      <c r="R562" s="74">
        <v>3</v>
      </c>
      <c r="S562" s="78">
        <v>36.5</v>
      </c>
      <c r="T562" s="75">
        <f t="shared" si="32"/>
        <v>109.5</v>
      </c>
      <c r="U562" s="79">
        <v>95</v>
      </c>
      <c r="V562" s="76">
        <f t="shared" si="33"/>
        <v>285</v>
      </c>
    </row>
    <row r="563" spans="2:22">
      <c r="B563" s="63" t="s">
        <v>776</v>
      </c>
      <c r="C563" s="64" t="s">
        <v>36</v>
      </c>
      <c r="D563" s="64">
        <v>4</v>
      </c>
      <c r="E563" s="65" t="s">
        <v>1935</v>
      </c>
      <c r="F563" s="64" t="s">
        <v>1622</v>
      </c>
      <c r="G563" s="64" t="s">
        <v>343</v>
      </c>
      <c r="H563" s="64" t="s">
        <v>1931</v>
      </c>
      <c r="I563" s="61" t="s">
        <v>1936</v>
      </c>
      <c r="J563" s="64" t="s">
        <v>277</v>
      </c>
      <c r="K563" s="64" t="s">
        <v>55</v>
      </c>
      <c r="L563" s="64" t="s">
        <v>53</v>
      </c>
      <c r="M563" s="64" t="s">
        <v>781</v>
      </c>
      <c r="N563" s="64" t="s">
        <v>53</v>
      </c>
      <c r="O563" s="64" t="s">
        <v>1722</v>
      </c>
      <c r="P563" s="64" t="s">
        <v>947</v>
      </c>
      <c r="Q563" s="77" t="s">
        <v>341</v>
      </c>
      <c r="R563" s="74">
        <v>3</v>
      </c>
      <c r="S563" s="78">
        <v>36.5</v>
      </c>
      <c r="T563" s="75">
        <f t="shared" si="32"/>
        <v>109.5</v>
      </c>
      <c r="U563" s="79">
        <v>95</v>
      </c>
      <c r="V563" s="76">
        <f t="shared" si="33"/>
        <v>285</v>
      </c>
    </row>
    <row r="564" spans="2:22">
      <c r="B564" s="63" t="s">
        <v>776</v>
      </c>
      <c r="C564" s="64" t="s">
        <v>35</v>
      </c>
      <c r="D564" s="64">
        <v>5</v>
      </c>
      <c r="E564" s="65" t="s">
        <v>1937</v>
      </c>
      <c r="F564" s="64" t="s">
        <v>1622</v>
      </c>
      <c r="G564" s="64" t="s">
        <v>343</v>
      </c>
      <c r="H564" s="64" t="s">
        <v>1931</v>
      </c>
      <c r="I564" s="61" t="s">
        <v>1938</v>
      </c>
      <c r="J564" s="64" t="s">
        <v>277</v>
      </c>
      <c r="K564" s="64" t="s">
        <v>55</v>
      </c>
      <c r="L564" s="64" t="s">
        <v>53</v>
      </c>
      <c r="M564" s="64" t="s">
        <v>781</v>
      </c>
      <c r="N564" s="64" t="s">
        <v>53</v>
      </c>
      <c r="O564" s="64" t="s">
        <v>1722</v>
      </c>
      <c r="P564" s="64" t="s">
        <v>947</v>
      </c>
      <c r="Q564" s="77" t="s">
        <v>341</v>
      </c>
      <c r="R564" s="74">
        <v>1</v>
      </c>
      <c r="S564" s="78">
        <v>36.5</v>
      </c>
      <c r="T564" s="75">
        <f t="shared" si="32"/>
        <v>36.5</v>
      </c>
      <c r="U564" s="79">
        <v>95</v>
      </c>
      <c r="V564" s="76">
        <f t="shared" si="33"/>
        <v>95</v>
      </c>
    </row>
    <row r="565" spans="2:22">
      <c r="B565" s="63" t="s">
        <v>776</v>
      </c>
      <c r="C565" s="64" t="s">
        <v>42</v>
      </c>
      <c r="D565" s="64">
        <v>2</v>
      </c>
      <c r="E565" s="65" t="s">
        <v>1939</v>
      </c>
      <c r="F565" s="64" t="s">
        <v>1622</v>
      </c>
      <c r="G565" s="64" t="s">
        <v>343</v>
      </c>
      <c r="H565" s="64" t="s">
        <v>1940</v>
      </c>
      <c r="I565" s="61" t="s">
        <v>1941</v>
      </c>
      <c r="J565" s="64" t="s">
        <v>278</v>
      </c>
      <c r="K565" s="64" t="s">
        <v>55</v>
      </c>
      <c r="L565" s="64" t="s">
        <v>50</v>
      </c>
      <c r="M565" s="64" t="s">
        <v>781</v>
      </c>
      <c r="N565" s="64" t="s">
        <v>50</v>
      </c>
      <c r="O565" s="64" t="s">
        <v>1722</v>
      </c>
      <c r="P565" s="64" t="s">
        <v>947</v>
      </c>
      <c r="Q565" s="77" t="s">
        <v>341</v>
      </c>
      <c r="R565" s="74">
        <v>1</v>
      </c>
      <c r="S565" s="78">
        <v>28.75</v>
      </c>
      <c r="T565" s="75">
        <f t="shared" si="32"/>
        <v>28.75</v>
      </c>
      <c r="U565" s="79">
        <v>75</v>
      </c>
      <c r="V565" s="76">
        <f t="shared" si="33"/>
        <v>75</v>
      </c>
    </row>
    <row r="566" spans="2:22">
      <c r="B566" s="63" t="s">
        <v>776</v>
      </c>
      <c r="C566" s="64" t="s">
        <v>39</v>
      </c>
      <c r="D566" s="64">
        <v>3</v>
      </c>
      <c r="E566" s="65" t="s">
        <v>1942</v>
      </c>
      <c r="F566" s="64" t="s">
        <v>1622</v>
      </c>
      <c r="G566" s="64" t="s">
        <v>343</v>
      </c>
      <c r="H566" s="64" t="s">
        <v>1940</v>
      </c>
      <c r="I566" s="61" t="s">
        <v>1943</v>
      </c>
      <c r="J566" s="64" t="s">
        <v>278</v>
      </c>
      <c r="K566" s="64" t="s">
        <v>55</v>
      </c>
      <c r="L566" s="64" t="s">
        <v>50</v>
      </c>
      <c r="M566" s="64" t="s">
        <v>781</v>
      </c>
      <c r="N566" s="64" t="s">
        <v>50</v>
      </c>
      <c r="O566" s="64" t="s">
        <v>1722</v>
      </c>
      <c r="P566" s="64" t="s">
        <v>947</v>
      </c>
      <c r="Q566" s="77" t="s">
        <v>341</v>
      </c>
      <c r="R566" s="74">
        <v>1</v>
      </c>
      <c r="S566" s="78">
        <v>28.75</v>
      </c>
      <c r="T566" s="75">
        <f t="shared" ref="T566:T601" si="34">S566*R566</f>
        <v>28.75</v>
      </c>
      <c r="U566" s="79">
        <v>75</v>
      </c>
      <c r="V566" s="76">
        <f t="shared" ref="V566:V601" si="35">U566*R566</f>
        <v>75</v>
      </c>
    </row>
    <row r="567" spans="2:22">
      <c r="B567" s="63" t="s">
        <v>776</v>
      </c>
      <c r="C567" s="64" t="s">
        <v>44</v>
      </c>
      <c r="D567" s="64">
        <v>1</v>
      </c>
      <c r="E567" s="65" t="s">
        <v>1944</v>
      </c>
      <c r="F567" s="64" t="s">
        <v>1622</v>
      </c>
      <c r="G567" s="64" t="s">
        <v>343</v>
      </c>
      <c r="H567" s="64" t="s">
        <v>1945</v>
      </c>
      <c r="I567" s="61" t="s">
        <v>1946</v>
      </c>
      <c r="J567" s="64" t="s">
        <v>279</v>
      </c>
      <c r="K567" s="64" t="s">
        <v>55</v>
      </c>
      <c r="L567" s="64" t="s">
        <v>54</v>
      </c>
      <c r="M567" s="64" t="s">
        <v>781</v>
      </c>
      <c r="N567" s="64" t="s">
        <v>54</v>
      </c>
      <c r="O567" s="64" t="s">
        <v>1947</v>
      </c>
      <c r="P567" s="64" t="s">
        <v>417</v>
      </c>
      <c r="Q567" s="77" t="s">
        <v>341</v>
      </c>
      <c r="R567" s="74">
        <v>2</v>
      </c>
      <c r="S567" s="78">
        <v>67.25</v>
      </c>
      <c r="T567" s="75">
        <f t="shared" si="34"/>
        <v>134.5</v>
      </c>
      <c r="U567" s="79">
        <v>175</v>
      </c>
      <c r="V567" s="76">
        <f t="shared" si="35"/>
        <v>350</v>
      </c>
    </row>
    <row r="568" spans="2:22">
      <c r="B568" s="63" t="s">
        <v>776</v>
      </c>
      <c r="C568" s="64" t="s">
        <v>42</v>
      </c>
      <c r="D568" s="64">
        <v>2</v>
      </c>
      <c r="E568" s="65" t="s">
        <v>1948</v>
      </c>
      <c r="F568" s="64" t="s">
        <v>1622</v>
      </c>
      <c r="G568" s="64" t="s">
        <v>343</v>
      </c>
      <c r="H568" s="64" t="s">
        <v>1945</v>
      </c>
      <c r="I568" s="61" t="s">
        <v>1949</v>
      </c>
      <c r="J568" s="64" t="s">
        <v>279</v>
      </c>
      <c r="K568" s="64" t="s">
        <v>55</v>
      </c>
      <c r="L568" s="64" t="s">
        <v>54</v>
      </c>
      <c r="M568" s="64" t="s">
        <v>781</v>
      </c>
      <c r="N568" s="64" t="s">
        <v>54</v>
      </c>
      <c r="O568" s="64" t="s">
        <v>1947</v>
      </c>
      <c r="P568" s="64" t="s">
        <v>417</v>
      </c>
      <c r="Q568" s="77" t="s">
        <v>341</v>
      </c>
      <c r="R568" s="74">
        <v>3</v>
      </c>
      <c r="S568" s="78">
        <v>67.25</v>
      </c>
      <c r="T568" s="75">
        <f t="shared" si="34"/>
        <v>201.75</v>
      </c>
      <c r="U568" s="79">
        <v>175</v>
      </c>
      <c r="V568" s="76">
        <f t="shared" si="35"/>
        <v>525</v>
      </c>
    </row>
    <row r="569" spans="2:22">
      <c r="B569" s="63" t="s">
        <v>776</v>
      </c>
      <c r="C569" s="64" t="s">
        <v>36</v>
      </c>
      <c r="D569" s="64">
        <v>4</v>
      </c>
      <c r="E569" s="65" t="s">
        <v>1950</v>
      </c>
      <c r="F569" s="64" t="s">
        <v>1622</v>
      </c>
      <c r="G569" s="64" t="s">
        <v>343</v>
      </c>
      <c r="H569" s="64" t="s">
        <v>1945</v>
      </c>
      <c r="I569" s="61" t="s">
        <v>1951</v>
      </c>
      <c r="J569" s="64" t="s">
        <v>279</v>
      </c>
      <c r="K569" s="64" t="s">
        <v>55</v>
      </c>
      <c r="L569" s="64" t="s">
        <v>54</v>
      </c>
      <c r="M569" s="64" t="s">
        <v>781</v>
      </c>
      <c r="N569" s="64" t="s">
        <v>54</v>
      </c>
      <c r="O569" s="64" t="s">
        <v>1947</v>
      </c>
      <c r="P569" s="64" t="s">
        <v>417</v>
      </c>
      <c r="Q569" s="77" t="s">
        <v>341</v>
      </c>
      <c r="R569" s="74">
        <v>2</v>
      </c>
      <c r="S569" s="78">
        <v>67.25</v>
      </c>
      <c r="T569" s="75">
        <f t="shared" si="34"/>
        <v>134.5</v>
      </c>
      <c r="U569" s="79">
        <v>175</v>
      </c>
      <c r="V569" s="76">
        <f t="shared" si="35"/>
        <v>350</v>
      </c>
    </row>
    <row r="570" spans="2:22">
      <c r="B570" s="63" t="s">
        <v>776</v>
      </c>
      <c r="C570" s="64" t="s">
        <v>35</v>
      </c>
      <c r="D570" s="64">
        <v>5</v>
      </c>
      <c r="E570" s="65" t="s">
        <v>1952</v>
      </c>
      <c r="F570" s="64" t="s">
        <v>1622</v>
      </c>
      <c r="G570" s="64" t="s">
        <v>343</v>
      </c>
      <c r="H570" s="64" t="s">
        <v>1945</v>
      </c>
      <c r="I570" s="61" t="s">
        <v>1953</v>
      </c>
      <c r="J570" s="64" t="s">
        <v>279</v>
      </c>
      <c r="K570" s="64" t="s">
        <v>55</v>
      </c>
      <c r="L570" s="64" t="s">
        <v>54</v>
      </c>
      <c r="M570" s="64" t="s">
        <v>781</v>
      </c>
      <c r="N570" s="64" t="s">
        <v>54</v>
      </c>
      <c r="O570" s="64" t="s">
        <v>1947</v>
      </c>
      <c r="P570" s="64" t="s">
        <v>417</v>
      </c>
      <c r="Q570" s="77" t="s">
        <v>341</v>
      </c>
      <c r="R570" s="74">
        <v>2</v>
      </c>
      <c r="S570" s="78">
        <v>67.25</v>
      </c>
      <c r="T570" s="75">
        <f t="shared" si="34"/>
        <v>134.5</v>
      </c>
      <c r="U570" s="79">
        <v>175</v>
      </c>
      <c r="V570" s="76">
        <f t="shared" si="35"/>
        <v>350</v>
      </c>
    </row>
    <row r="571" spans="2:22">
      <c r="B571" s="63" t="s">
        <v>776</v>
      </c>
      <c r="C571" s="64" t="s">
        <v>41</v>
      </c>
      <c r="D571" s="64">
        <v>6</v>
      </c>
      <c r="E571" s="65" t="s">
        <v>1954</v>
      </c>
      <c r="F571" s="64" t="s">
        <v>1622</v>
      </c>
      <c r="G571" s="64" t="s">
        <v>343</v>
      </c>
      <c r="H571" s="64" t="s">
        <v>1945</v>
      </c>
      <c r="I571" s="61" t="s">
        <v>1955</v>
      </c>
      <c r="J571" s="64" t="s">
        <v>279</v>
      </c>
      <c r="K571" s="64" t="s">
        <v>55</v>
      </c>
      <c r="L571" s="64" t="s">
        <v>54</v>
      </c>
      <c r="M571" s="64" t="s">
        <v>781</v>
      </c>
      <c r="N571" s="64" t="s">
        <v>54</v>
      </c>
      <c r="O571" s="64" t="s">
        <v>1947</v>
      </c>
      <c r="P571" s="64" t="s">
        <v>417</v>
      </c>
      <c r="Q571" s="77" t="s">
        <v>341</v>
      </c>
      <c r="R571" s="74">
        <v>1</v>
      </c>
      <c r="S571" s="78">
        <v>67.25</v>
      </c>
      <c r="T571" s="75">
        <f t="shared" si="34"/>
        <v>67.25</v>
      </c>
      <c r="U571" s="79">
        <v>175</v>
      </c>
      <c r="V571" s="76">
        <f t="shared" si="35"/>
        <v>175</v>
      </c>
    </row>
    <row r="572" spans="2:22">
      <c r="B572" s="63" t="s">
        <v>776</v>
      </c>
      <c r="C572" s="64" t="s">
        <v>44</v>
      </c>
      <c r="D572" s="64">
        <v>1</v>
      </c>
      <c r="E572" s="65" t="s">
        <v>1956</v>
      </c>
      <c r="F572" s="64" t="s">
        <v>1622</v>
      </c>
      <c r="G572" s="64" t="s">
        <v>343</v>
      </c>
      <c r="H572" s="64" t="s">
        <v>1957</v>
      </c>
      <c r="I572" s="61" t="s">
        <v>1958</v>
      </c>
      <c r="J572" s="64" t="s">
        <v>280</v>
      </c>
      <c r="K572" s="64" t="s">
        <v>55</v>
      </c>
      <c r="L572" s="64" t="s">
        <v>57</v>
      </c>
      <c r="M572" s="64" t="s">
        <v>781</v>
      </c>
      <c r="N572" s="64" t="s">
        <v>57</v>
      </c>
      <c r="O572" s="64" t="s">
        <v>1959</v>
      </c>
      <c r="P572" s="64" t="s">
        <v>417</v>
      </c>
      <c r="Q572" s="77" t="s">
        <v>341</v>
      </c>
      <c r="R572" s="74">
        <v>2</v>
      </c>
      <c r="S572" s="78">
        <v>113.5</v>
      </c>
      <c r="T572" s="75">
        <f t="shared" si="34"/>
        <v>227</v>
      </c>
      <c r="U572" s="79">
        <v>295</v>
      </c>
      <c r="V572" s="76">
        <f t="shared" si="35"/>
        <v>590</v>
      </c>
    </row>
    <row r="573" spans="2:22">
      <c r="B573" s="63" t="s">
        <v>776</v>
      </c>
      <c r="C573" s="64" t="s">
        <v>44</v>
      </c>
      <c r="D573" s="64">
        <v>1</v>
      </c>
      <c r="E573" s="65" t="s">
        <v>1960</v>
      </c>
      <c r="F573" s="64" t="s">
        <v>1622</v>
      </c>
      <c r="G573" s="64" t="s">
        <v>343</v>
      </c>
      <c r="H573" s="64" t="s">
        <v>1961</v>
      </c>
      <c r="I573" s="61" t="s">
        <v>1962</v>
      </c>
      <c r="J573" s="64" t="s">
        <v>281</v>
      </c>
      <c r="K573" s="64" t="s">
        <v>55</v>
      </c>
      <c r="L573" s="64" t="s">
        <v>57</v>
      </c>
      <c r="M573" s="64" t="s">
        <v>781</v>
      </c>
      <c r="N573" s="64" t="s">
        <v>57</v>
      </c>
      <c r="O573" s="64" t="s">
        <v>1963</v>
      </c>
      <c r="P573" s="64" t="s">
        <v>417</v>
      </c>
      <c r="Q573" s="77" t="s">
        <v>341</v>
      </c>
      <c r="R573" s="74">
        <v>3</v>
      </c>
      <c r="S573" s="78">
        <v>113.5</v>
      </c>
      <c r="T573" s="75">
        <f t="shared" si="34"/>
        <v>340.5</v>
      </c>
      <c r="U573" s="79">
        <v>295</v>
      </c>
      <c r="V573" s="76">
        <f t="shared" si="35"/>
        <v>885</v>
      </c>
    </row>
    <row r="574" spans="2:22">
      <c r="B574" s="63" t="s">
        <v>776</v>
      </c>
      <c r="C574" s="64" t="s">
        <v>44</v>
      </c>
      <c r="D574" s="64">
        <v>1</v>
      </c>
      <c r="E574" s="65" t="s">
        <v>1964</v>
      </c>
      <c r="F574" s="64" t="s">
        <v>1622</v>
      </c>
      <c r="G574" s="64" t="s">
        <v>343</v>
      </c>
      <c r="H574" s="64" t="s">
        <v>1965</v>
      </c>
      <c r="I574" s="61" t="s">
        <v>1966</v>
      </c>
      <c r="J574" s="64" t="s">
        <v>282</v>
      </c>
      <c r="K574" s="64" t="s">
        <v>55</v>
      </c>
      <c r="L574" s="64" t="s">
        <v>57</v>
      </c>
      <c r="M574" s="64" t="s">
        <v>781</v>
      </c>
      <c r="N574" s="64" t="s">
        <v>57</v>
      </c>
      <c r="O574" s="64" t="s">
        <v>1784</v>
      </c>
      <c r="P574" s="64" t="s">
        <v>1880</v>
      </c>
      <c r="Q574" s="77" t="s">
        <v>341</v>
      </c>
      <c r="R574" s="74">
        <v>1</v>
      </c>
      <c r="S574" s="78">
        <v>125</v>
      </c>
      <c r="T574" s="75">
        <f t="shared" si="34"/>
        <v>125</v>
      </c>
      <c r="U574" s="79">
        <v>325</v>
      </c>
      <c r="V574" s="76">
        <f t="shared" si="35"/>
        <v>325</v>
      </c>
    </row>
    <row r="575" spans="2:22">
      <c r="B575" s="63" t="s">
        <v>776</v>
      </c>
      <c r="C575" s="64" t="s">
        <v>44</v>
      </c>
      <c r="D575" s="64">
        <v>1</v>
      </c>
      <c r="E575" s="65" t="s">
        <v>1967</v>
      </c>
      <c r="F575" s="64" t="s">
        <v>1622</v>
      </c>
      <c r="G575" s="64" t="s">
        <v>343</v>
      </c>
      <c r="H575" s="64" t="s">
        <v>1968</v>
      </c>
      <c r="I575" s="61" t="s">
        <v>1969</v>
      </c>
      <c r="J575" s="64" t="s">
        <v>283</v>
      </c>
      <c r="K575" s="64" t="s">
        <v>55</v>
      </c>
      <c r="L575" s="64" t="s">
        <v>57</v>
      </c>
      <c r="M575" s="64" t="s">
        <v>781</v>
      </c>
      <c r="N575" s="64" t="s">
        <v>57</v>
      </c>
      <c r="O575" s="64" t="s">
        <v>1837</v>
      </c>
      <c r="P575" s="64" t="s">
        <v>347</v>
      </c>
      <c r="Q575" s="77" t="s">
        <v>341</v>
      </c>
      <c r="R575" s="74">
        <v>1</v>
      </c>
      <c r="S575" s="78">
        <v>86.5</v>
      </c>
      <c r="T575" s="75">
        <f t="shared" si="34"/>
        <v>86.5</v>
      </c>
      <c r="U575" s="79">
        <v>225</v>
      </c>
      <c r="V575" s="76">
        <f t="shared" si="35"/>
        <v>225</v>
      </c>
    </row>
    <row r="576" spans="2:22">
      <c r="B576" s="63" t="s">
        <v>1639</v>
      </c>
      <c r="C576" s="64" t="s">
        <v>16</v>
      </c>
      <c r="D576" s="64">
        <v>3</v>
      </c>
      <c r="E576" s="65" t="s">
        <v>1970</v>
      </c>
      <c r="F576" s="64" t="s">
        <v>1622</v>
      </c>
      <c r="G576" s="64" t="s">
        <v>343</v>
      </c>
      <c r="H576" s="64" t="s">
        <v>1971</v>
      </c>
      <c r="I576" s="61" t="s">
        <v>1972</v>
      </c>
      <c r="J576" s="64" t="s">
        <v>284</v>
      </c>
      <c r="K576" s="64" t="s">
        <v>55</v>
      </c>
      <c r="L576" s="64" t="s">
        <v>56</v>
      </c>
      <c r="M576" s="64" t="s">
        <v>781</v>
      </c>
      <c r="N576" s="64" t="s">
        <v>56</v>
      </c>
      <c r="O576" s="64" t="s">
        <v>384</v>
      </c>
      <c r="P576" s="64" t="s">
        <v>1876</v>
      </c>
      <c r="Q576" s="77" t="s">
        <v>341</v>
      </c>
      <c r="R576" s="74">
        <v>3</v>
      </c>
      <c r="S576" s="78">
        <v>67.25</v>
      </c>
      <c r="T576" s="75">
        <f t="shared" si="34"/>
        <v>201.75</v>
      </c>
      <c r="U576" s="79">
        <v>175</v>
      </c>
      <c r="V576" s="76">
        <f t="shared" si="35"/>
        <v>525</v>
      </c>
    </row>
    <row r="577" spans="2:22">
      <c r="B577" s="63" t="s">
        <v>1639</v>
      </c>
      <c r="C577" s="64" t="s">
        <v>19</v>
      </c>
      <c r="D577" s="64">
        <v>4</v>
      </c>
      <c r="E577" s="65" t="s">
        <v>1973</v>
      </c>
      <c r="F577" s="64" t="s">
        <v>1622</v>
      </c>
      <c r="G577" s="64" t="s">
        <v>343</v>
      </c>
      <c r="H577" s="64" t="s">
        <v>1971</v>
      </c>
      <c r="I577" s="61" t="s">
        <v>1974</v>
      </c>
      <c r="J577" s="64" t="s">
        <v>284</v>
      </c>
      <c r="K577" s="64" t="s">
        <v>55</v>
      </c>
      <c r="L577" s="64" t="s">
        <v>56</v>
      </c>
      <c r="M577" s="64" t="s">
        <v>781</v>
      </c>
      <c r="N577" s="64" t="s">
        <v>56</v>
      </c>
      <c r="O577" s="64" t="s">
        <v>384</v>
      </c>
      <c r="P577" s="64" t="s">
        <v>1876</v>
      </c>
      <c r="Q577" s="77" t="s">
        <v>341</v>
      </c>
      <c r="R577" s="74">
        <v>4</v>
      </c>
      <c r="S577" s="78">
        <v>67.25</v>
      </c>
      <c r="T577" s="75">
        <f t="shared" si="34"/>
        <v>269</v>
      </c>
      <c r="U577" s="79">
        <v>175</v>
      </c>
      <c r="V577" s="76">
        <f t="shared" si="35"/>
        <v>700</v>
      </c>
    </row>
    <row r="578" spans="2:22">
      <c r="B578" s="63" t="s">
        <v>1639</v>
      </c>
      <c r="C578" s="64" t="s">
        <v>25</v>
      </c>
      <c r="D578" s="64">
        <v>5</v>
      </c>
      <c r="E578" s="65" t="s">
        <v>1975</v>
      </c>
      <c r="F578" s="64" t="s">
        <v>1622</v>
      </c>
      <c r="G578" s="64" t="s">
        <v>343</v>
      </c>
      <c r="H578" s="64" t="s">
        <v>1971</v>
      </c>
      <c r="I578" s="61" t="s">
        <v>1976</v>
      </c>
      <c r="J578" s="64" t="s">
        <v>284</v>
      </c>
      <c r="K578" s="64" t="s">
        <v>55</v>
      </c>
      <c r="L578" s="64" t="s">
        <v>56</v>
      </c>
      <c r="M578" s="64" t="s">
        <v>781</v>
      </c>
      <c r="N578" s="64" t="s">
        <v>56</v>
      </c>
      <c r="O578" s="64" t="s">
        <v>384</v>
      </c>
      <c r="P578" s="64" t="s">
        <v>1876</v>
      </c>
      <c r="Q578" s="77" t="s">
        <v>341</v>
      </c>
      <c r="R578" s="74">
        <v>2</v>
      </c>
      <c r="S578" s="78">
        <v>67.25</v>
      </c>
      <c r="T578" s="75">
        <f t="shared" si="34"/>
        <v>134.5</v>
      </c>
      <c r="U578" s="79">
        <v>175</v>
      </c>
      <c r="V578" s="76">
        <f t="shared" si="35"/>
        <v>350</v>
      </c>
    </row>
    <row r="579" spans="2:22">
      <c r="B579" s="63" t="s">
        <v>1639</v>
      </c>
      <c r="C579" s="64" t="s">
        <v>30</v>
      </c>
      <c r="D579" s="64">
        <v>6</v>
      </c>
      <c r="E579" s="65" t="s">
        <v>1977</v>
      </c>
      <c r="F579" s="64" t="s">
        <v>1622</v>
      </c>
      <c r="G579" s="64" t="s">
        <v>343</v>
      </c>
      <c r="H579" s="64" t="s">
        <v>1971</v>
      </c>
      <c r="I579" s="61" t="s">
        <v>1978</v>
      </c>
      <c r="J579" s="64" t="s">
        <v>284</v>
      </c>
      <c r="K579" s="64" t="s">
        <v>55</v>
      </c>
      <c r="L579" s="64" t="s">
        <v>56</v>
      </c>
      <c r="M579" s="64" t="s">
        <v>781</v>
      </c>
      <c r="N579" s="64" t="s">
        <v>56</v>
      </c>
      <c r="O579" s="64" t="s">
        <v>384</v>
      </c>
      <c r="P579" s="64" t="s">
        <v>1876</v>
      </c>
      <c r="Q579" s="77" t="s">
        <v>341</v>
      </c>
      <c r="R579" s="74">
        <v>1</v>
      </c>
      <c r="S579" s="78">
        <v>67.25</v>
      </c>
      <c r="T579" s="75">
        <f t="shared" si="34"/>
        <v>67.25</v>
      </c>
      <c r="U579" s="79">
        <v>175</v>
      </c>
      <c r="V579" s="76">
        <f t="shared" si="35"/>
        <v>175</v>
      </c>
    </row>
    <row r="580" spans="2:22">
      <c r="B580" s="63" t="s">
        <v>776</v>
      </c>
      <c r="C580" s="64" t="s">
        <v>44</v>
      </c>
      <c r="D580" s="64">
        <v>1</v>
      </c>
      <c r="E580" s="65" t="s">
        <v>1979</v>
      </c>
      <c r="F580" s="64" t="s">
        <v>1622</v>
      </c>
      <c r="G580" s="64" t="s">
        <v>402</v>
      </c>
      <c r="H580" s="64" t="s">
        <v>1980</v>
      </c>
      <c r="I580" s="61" t="s">
        <v>1981</v>
      </c>
      <c r="J580" s="64" t="s">
        <v>285</v>
      </c>
      <c r="K580" s="64" t="s">
        <v>55</v>
      </c>
      <c r="L580" s="64" t="s">
        <v>52</v>
      </c>
      <c r="M580" s="64" t="s">
        <v>781</v>
      </c>
      <c r="N580" s="64" t="s">
        <v>52</v>
      </c>
      <c r="O580" s="64" t="s">
        <v>1871</v>
      </c>
      <c r="P580" s="64" t="s">
        <v>436</v>
      </c>
      <c r="Q580" s="77" t="s">
        <v>341</v>
      </c>
      <c r="R580" s="74">
        <v>1</v>
      </c>
      <c r="S580" s="78">
        <v>690</v>
      </c>
      <c r="T580" s="75">
        <f t="shared" si="34"/>
        <v>690</v>
      </c>
      <c r="U580" s="79">
        <v>1795</v>
      </c>
      <c r="V580" s="76">
        <f t="shared" si="35"/>
        <v>1795</v>
      </c>
    </row>
    <row r="581" spans="2:22">
      <c r="B581" s="63" t="s">
        <v>776</v>
      </c>
      <c r="C581" s="64" t="s">
        <v>39</v>
      </c>
      <c r="D581" s="64">
        <v>3</v>
      </c>
      <c r="E581" s="65" t="s">
        <v>1982</v>
      </c>
      <c r="F581" s="64" t="s">
        <v>1622</v>
      </c>
      <c r="G581" s="64" t="s">
        <v>402</v>
      </c>
      <c r="H581" s="64" t="s">
        <v>1980</v>
      </c>
      <c r="I581" s="61" t="s">
        <v>1983</v>
      </c>
      <c r="J581" s="64" t="s">
        <v>285</v>
      </c>
      <c r="K581" s="64" t="s">
        <v>55</v>
      </c>
      <c r="L581" s="64" t="s">
        <v>52</v>
      </c>
      <c r="M581" s="64" t="s">
        <v>781</v>
      </c>
      <c r="N581" s="64" t="s">
        <v>52</v>
      </c>
      <c r="O581" s="64" t="s">
        <v>1871</v>
      </c>
      <c r="P581" s="64" t="s">
        <v>436</v>
      </c>
      <c r="Q581" s="77" t="s">
        <v>341</v>
      </c>
      <c r="R581" s="74">
        <v>2</v>
      </c>
      <c r="S581" s="78">
        <v>690</v>
      </c>
      <c r="T581" s="75">
        <f t="shared" si="34"/>
        <v>1380</v>
      </c>
      <c r="U581" s="79">
        <v>1795</v>
      </c>
      <c r="V581" s="76">
        <f t="shared" si="35"/>
        <v>3590</v>
      </c>
    </row>
    <row r="582" spans="2:22">
      <c r="B582" s="63" t="s">
        <v>776</v>
      </c>
      <c r="C582" s="64" t="s">
        <v>36</v>
      </c>
      <c r="D582" s="64">
        <v>4</v>
      </c>
      <c r="E582" s="65" t="s">
        <v>1984</v>
      </c>
      <c r="F582" s="64" t="s">
        <v>1622</v>
      </c>
      <c r="G582" s="64" t="s">
        <v>402</v>
      </c>
      <c r="H582" s="64" t="s">
        <v>1980</v>
      </c>
      <c r="I582" s="61" t="s">
        <v>1985</v>
      </c>
      <c r="J582" s="64" t="s">
        <v>285</v>
      </c>
      <c r="K582" s="64" t="s">
        <v>55</v>
      </c>
      <c r="L582" s="64" t="s">
        <v>52</v>
      </c>
      <c r="M582" s="64" t="s">
        <v>781</v>
      </c>
      <c r="N582" s="64" t="s">
        <v>52</v>
      </c>
      <c r="O582" s="64" t="s">
        <v>1871</v>
      </c>
      <c r="P582" s="64" t="s">
        <v>436</v>
      </c>
      <c r="Q582" s="77" t="s">
        <v>341</v>
      </c>
      <c r="R582" s="74">
        <v>2</v>
      </c>
      <c r="S582" s="78">
        <v>690</v>
      </c>
      <c r="T582" s="75">
        <f t="shared" si="34"/>
        <v>1380</v>
      </c>
      <c r="U582" s="79">
        <v>1795</v>
      </c>
      <c r="V582" s="76">
        <f t="shared" si="35"/>
        <v>3590</v>
      </c>
    </row>
    <row r="583" spans="2:22">
      <c r="B583" s="63" t="s">
        <v>776</v>
      </c>
      <c r="C583" s="64" t="s">
        <v>35</v>
      </c>
      <c r="D583" s="64">
        <v>5</v>
      </c>
      <c r="E583" s="65" t="s">
        <v>1986</v>
      </c>
      <c r="F583" s="64" t="s">
        <v>1622</v>
      </c>
      <c r="G583" s="64" t="s">
        <v>402</v>
      </c>
      <c r="H583" s="64" t="s">
        <v>1980</v>
      </c>
      <c r="I583" s="61" t="s">
        <v>1987</v>
      </c>
      <c r="J583" s="64" t="s">
        <v>285</v>
      </c>
      <c r="K583" s="64" t="s">
        <v>55</v>
      </c>
      <c r="L583" s="64" t="s">
        <v>52</v>
      </c>
      <c r="M583" s="64" t="s">
        <v>781</v>
      </c>
      <c r="N583" s="64" t="s">
        <v>52</v>
      </c>
      <c r="O583" s="64" t="s">
        <v>1871</v>
      </c>
      <c r="P583" s="64" t="s">
        <v>436</v>
      </c>
      <c r="Q583" s="77" t="s">
        <v>341</v>
      </c>
      <c r="R583" s="74">
        <v>1</v>
      </c>
      <c r="S583" s="78">
        <v>690</v>
      </c>
      <c r="T583" s="75">
        <f t="shared" si="34"/>
        <v>690</v>
      </c>
      <c r="U583" s="79">
        <v>1795</v>
      </c>
      <c r="V583" s="76">
        <f t="shared" si="35"/>
        <v>1795</v>
      </c>
    </row>
    <row r="584" spans="2:22">
      <c r="B584" s="63" t="s">
        <v>776</v>
      </c>
      <c r="C584" s="64" t="s">
        <v>42</v>
      </c>
      <c r="D584" s="64">
        <v>2</v>
      </c>
      <c r="E584" s="65" t="s">
        <v>1988</v>
      </c>
      <c r="F584" s="64" t="s">
        <v>1622</v>
      </c>
      <c r="G584" s="64" t="s">
        <v>402</v>
      </c>
      <c r="H584" s="64" t="s">
        <v>1989</v>
      </c>
      <c r="I584" s="61" t="s">
        <v>1990</v>
      </c>
      <c r="J584" s="64" t="s">
        <v>286</v>
      </c>
      <c r="K584" s="64" t="s">
        <v>55</v>
      </c>
      <c r="L584" s="64" t="s">
        <v>54</v>
      </c>
      <c r="M584" s="64" t="s">
        <v>781</v>
      </c>
      <c r="N584" s="64" t="s">
        <v>54</v>
      </c>
      <c r="O584" s="64" t="s">
        <v>1991</v>
      </c>
      <c r="P584" s="64" t="s">
        <v>417</v>
      </c>
      <c r="Q584" s="77" t="s">
        <v>341</v>
      </c>
      <c r="R584" s="74">
        <v>6</v>
      </c>
      <c r="S584" s="78">
        <v>113</v>
      </c>
      <c r="T584" s="75">
        <f t="shared" si="34"/>
        <v>678</v>
      </c>
      <c r="U584" s="79">
        <v>295</v>
      </c>
      <c r="V584" s="76">
        <f t="shared" si="35"/>
        <v>1770</v>
      </c>
    </row>
    <row r="585" spans="2:22">
      <c r="B585" s="63" t="s">
        <v>1639</v>
      </c>
      <c r="C585" s="64" t="s">
        <v>12</v>
      </c>
      <c r="D585" s="64">
        <v>1</v>
      </c>
      <c r="E585" s="65" t="s">
        <v>1992</v>
      </c>
      <c r="F585" s="64" t="s">
        <v>1622</v>
      </c>
      <c r="G585" s="64" t="s">
        <v>402</v>
      </c>
      <c r="H585" s="64" t="s">
        <v>1993</v>
      </c>
      <c r="I585" s="61" t="s">
        <v>1994</v>
      </c>
      <c r="J585" s="64" t="s">
        <v>287</v>
      </c>
      <c r="K585" s="64" t="s">
        <v>55</v>
      </c>
      <c r="L585" s="64" t="s">
        <v>57</v>
      </c>
      <c r="M585" s="64" t="s">
        <v>781</v>
      </c>
      <c r="N585" s="64" t="s">
        <v>57</v>
      </c>
      <c r="O585" s="64" t="s">
        <v>1995</v>
      </c>
      <c r="P585" s="64" t="s">
        <v>436</v>
      </c>
      <c r="Q585" s="77" t="s">
        <v>341</v>
      </c>
      <c r="R585" s="74">
        <v>8</v>
      </c>
      <c r="S585" s="78">
        <v>125</v>
      </c>
      <c r="T585" s="75">
        <f t="shared" si="34"/>
        <v>1000</v>
      </c>
      <c r="U585" s="79">
        <v>325</v>
      </c>
      <c r="V585" s="76">
        <f t="shared" si="35"/>
        <v>2600</v>
      </c>
    </row>
    <row r="586" spans="2:22">
      <c r="B586" s="63" t="s">
        <v>776</v>
      </c>
      <c r="C586" s="64" t="s">
        <v>44</v>
      </c>
      <c r="D586" s="64">
        <v>1</v>
      </c>
      <c r="E586" s="65" t="s">
        <v>1996</v>
      </c>
      <c r="F586" s="64" t="s">
        <v>1622</v>
      </c>
      <c r="G586" s="64" t="s">
        <v>402</v>
      </c>
      <c r="H586" s="64" t="s">
        <v>1997</v>
      </c>
      <c r="I586" s="61" t="s">
        <v>1998</v>
      </c>
      <c r="J586" s="64" t="s">
        <v>288</v>
      </c>
      <c r="K586" s="64" t="s">
        <v>55</v>
      </c>
      <c r="L586" s="64" t="s">
        <v>57</v>
      </c>
      <c r="M586" s="64" t="s">
        <v>781</v>
      </c>
      <c r="N586" s="64" t="s">
        <v>57</v>
      </c>
      <c r="O586" s="64" t="s">
        <v>466</v>
      </c>
      <c r="P586" s="64" t="s">
        <v>1999</v>
      </c>
      <c r="Q586" s="77" t="s">
        <v>341</v>
      </c>
      <c r="R586" s="74">
        <v>7</v>
      </c>
      <c r="S586" s="78">
        <v>173</v>
      </c>
      <c r="T586" s="75">
        <f t="shared" si="34"/>
        <v>1211</v>
      </c>
      <c r="U586" s="79">
        <v>450</v>
      </c>
      <c r="V586" s="76">
        <f t="shared" si="35"/>
        <v>3150</v>
      </c>
    </row>
    <row r="587" spans="2:22">
      <c r="B587" s="63" t="s">
        <v>776</v>
      </c>
      <c r="C587" s="64" t="s">
        <v>44</v>
      </c>
      <c r="D587" s="64">
        <v>1</v>
      </c>
      <c r="E587" s="65" t="s">
        <v>2000</v>
      </c>
      <c r="F587" s="64" t="s">
        <v>1622</v>
      </c>
      <c r="G587" s="64" t="s">
        <v>1147</v>
      </c>
      <c r="H587" s="64" t="s">
        <v>2001</v>
      </c>
      <c r="I587" s="61" t="s">
        <v>2002</v>
      </c>
      <c r="J587" s="64" t="s">
        <v>289</v>
      </c>
      <c r="K587" s="64" t="s">
        <v>55</v>
      </c>
      <c r="L587" s="64" t="s">
        <v>52</v>
      </c>
      <c r="M587" s="64" t="s">
        <v>781</v>
      </c>
      <c r="N587" s="64" t="s">
        <v>52</v>
      </c>
      <c r="O587" s="64" t="s">
        <v>466</v>
      </c>
      <c r="P587" s="64" t="s">
        <v>2003</v>
      </c>
      <c r="Q587" s="77" t="s">
        <v>341</v>
      </c>
      <c r="R587" s="74">
        <v>1</v>
      </c>
      <c r="S587" s="78">
        <v>86.5</v>
      </c>
      <c r="T587" s="75">
        <f t="shared" si="34"/>
        <v>86.5</v>
      </c>
      <c r="U587" s="79">
        <v>225</v>
      </c>
      <c r="V587" s="76">
        <f t="shared" si="35"/>
        <v>225</v>
      </c>
    </row>
    <row r="588" spans="2:22">
      <c r="B588" s="63" t="s">
        <v>776</v>
      </c>
      <c r="C588" s="64" t="s">
        <v>42</v>
      </c>
      <c r="D588" s="64">
        <v>2</v>
      </c>
      <c r="E588" s="65" t="s">
        <v>2004</v>
      </c>
      <c r="F588" s="64" t="s">
        <v>1622</v>
      </c>
      <c r="G588" s="64" t="s">
        <v>1147</v>
      </c>
      <c r="H588" s="64" t="s">
        <v>2001</v>
      </c>
      <c r="I588" s="61" t="s">
        <v>2005</v>
      </c>
      <c r="J588" s="64" t="s">
        <v>289</v>
      </c>
      <c r="K588" s="64" t="s">
        <v>55</v>
      </c>
      <c r="L588" s="64" t="s">
        <v>52</v>
      </c>
      <c r="M588" s="64" t="s">
        <v>781</v>
      </c>
      <c r="N588" s="64" t="s">
        <v>52</v>
      </c>
      <c r="O588" s="64" t="s">
        <v>466</v>
      </c>
      <c r="P588" s="64" t="s">
        <v>2003</v>
      </c>
      <c r="Q588" s="77" t="s">
        <v>341</v>
      </c>
      <c r="R588" s="74">
        <v>5</v>
      </c>
      <c r="S588" s="78">
        <v>86.5</v>
      </c>
      <c r="T588" s="75">
        <f t="shared" si="34"/>
        <v>432.5</v>
      </c>
      <c r="U588" s="79">
        <v>225</v>
      </c>
      <c r="V588" s="76">
        <f t="shared" si="35"/>
        <v>1125</v>
      </c>
    </row>
    <row r="589" spans="2:22">
      <c r="B589" s="63" t="s">
        <v>776</v>
      </c>
      <c r="C589" s="64" t="s">
        <v>39</v>
      </c>
      <c r="D589" s="64">
        <v>3</v>
      </c>
      <c r="E589" s="65" t="s">
        <v>2006</v>
      </c>
      <c r="F589" s="64" t="s">
        <v>1622</v>
      </c>
      <c r="G589" s="64" t="s">
        <v>1147</v>
      </c>
      <c r="H589" s="64" t="s">
        <v>2001</v>
      </c>
      <c r="I589" s="61" t="s">
        <v>2007</v>
      </c>
      <c r="J589" s="64" t="s">
        <v>289</v>
      </c>
      <c r="K589" s="64" t="s">
        <v>55</v>
      </c>
      <c r="L589" s="64" t="s">
        <v>52</v>
      </c>
      <c r="M589" s="64" t="s">
        <v>781</v>
      </c>
      <c r="N589" s="64" t="s">
        <v>52</v>
      </c>
      <c r="O589" s="64" t="s">
        <v>466</v>
      </c>
      <c r="P589" s="64" t="s">
        <v>2003</v>
      </c>
      <c r="Q589" s="77" t="s">
        <v>341</v>
      </c>
      <c r="R589" s="74">
        <v>6</v>
      </c>
      <c r="S589" s="78">
        <v>86.5</v>
      </c>
      <c r="T589" s="75">
        <f t="shared" si="34"/>
        <v>519</v>
      </c>
      <c r="U589" s="79">
        <v>225</v>
      </c>
      <c r="V589" s="76">
        <f t="shared" si="35"/>
        <v>1350</v>
      </c>
    </row>
    <row r="590" spans="2:22">
      <c r="B590" s="63" t="s">
        <v>776</v>
      </c>
      <c r="C590" s="64" t="s">
        <v>36</v>
      </c>
      <c r="D590" s="64">
        <v>4</v>
      </c>
      <c r="E590" s="65" t="s">
        <v>2008</v>
      </c>
      <c r="F590" s="64" t="s">
        <v>1622</v>
      </c>
      <c r="G590" s="64" t="s">
        <v>1147</v>
      </c>
      <c r="H590" s="64" t="s">
        <v>2001</v>
      </c>
      <c r="I590" s="61" t="s">
        <v>2009</v>
      </c>
      <c r="J590" s="64" t="s">
        <v>289</v>
      </c>
      <c r="K590" s="64" t="s">
        <v>55</v>
      </c>
      <c r="L590" s="64" t="s">
        <v>52</v>
      </c>
      <c r="M590" s="64" t="s">
        <v>781</v>
      </c>
      <c r="N590" s="64" t="s">
        <v>52</v>
      </c>
      <c r="O590" s="64" t="s">
        <v>466</v>
      </c>
      <c r="P590" s="64" t="s">
        <v>2003</v>
      </c>
      <c r="Q590" s="77" t="s">
        <v>341</v>
      </c>
      <c r="R590" s="74">
        <v>11</v>
      </c>
      <c r="S590" s="78">
        <v>86.5</v>
      </c>
      <c r="T590" s="75">
        <f t="shared" si="34"/>
        <v>951.5</v>
      </c>
      <c r="U590" s="79">
        <v>225</v>
      </c>
      <c r="V590" s="76">
        <f t="shared" si="35"/>
        <v>2475</v>
      </c>
    </row>
    <row r="591" spans="2:22">
      <c r="B591" s="63" t="s">
        <v>776</v>
      </c>
      <c r="C591" s="64" t="s">
        <v>35</v>
      </c>
      <c r="D591" s="64">
        <v>5</v>
      </c>
      <c r="E591" s="65" t="s">
        <v>2010</v>
      </c>
      <c r="F591" s="64" t="s">
        <v>1622</v>
      </c>
      <c r="G591" s="64" t="s">
        <v>1147</v>
      </c>
      <c r="H591" s="64" t="s">
        <v>2001</v>
      </c>
      <c r="I591" s="61" t="s">
        <v>2011</v>
      </c>
      <c r="J591" s="64" t="s">
        <v>289</v>
      </c>
      <c r="K591" s="64" t="s">
        <v>55</v>
      </c>
      <c r="L591" s="64" t="s">
        <v>52</v>
      </c>
      <c r="M591" s="64" t="s">
        <v>781</v>
      </c>
      <c r="N591" s="64" t="s">
        <v>52</v>
      </c>
      <c r="O591" s="64" t="s">
        <v>466</v>
      </c>
      <c r="P591" s="64" t="s">
        <v>2003</v>
      </c>
      <c r="Q591" s="77" t="s">
        <v>341</v>
      </c>
      <c r="R591" s="74">
        <v>19</v>
      </c>
      <c r="S591" s="78">
        <v>86.5</v>
      </c>
      <c r="T591" s="75">
        <f t="shared" si="34"/>
        <v>1643.5</v>
      </c>
      <c r="U591" s="79">
        <v>225</v>
      </c>
      <c r="V591" s="76">
        <f t="shared" si="35"/>
        <v>4275</v>
      </c>
    </row>
    <row r="592" spans="2:22">
      <c r="B592" s="63" t="s">
        <v>776</v>
      </c>
      <c r="C592" s="64" t="s">
        <v>41</v>
      </c>
      <c r="D592" s="64">
        <v>6</v>
      </c>
      <c r="E592" s="65" t="s">
        <v>2012</v>
      </c>
      <c r="F592" s="64" t="s">
        <v>1622</v>
      </c>
      <c r="G592" s="64" t="s">
        <v>1147</v>
      </c>
      <c r="H592" s="64" t="s">
        <v>2001</v>
      </c>
      <c r="I592" s="61" t="s">
        <v>2013</v>
      </c>
      <c r="J592" s="64" t="s">
        <v>289</v>
      </c>
      <c r="K592" s="64" t="s">
        <v>55</v>
      </c>
      <c r="L592" s="64" t="s">
        <v>52</v>
      </c>
      <c r="M592" s="64" t="s">
        <v>781</v>
      </c>
      <c r="N592" s="64" t="s">
        <v>52</v>
      </c>
      <c r="O592" s="64" t="s">
        <v>466</v>
      </c>
      <c r="P592" s="64" t="s">
        <v>2003</v>
      </c>
      <c r="Q592" s="77" t="s">
        <v>341</v>
      </c>
      <c r="R592" s="74">
        <v>3</v>
      </c>
      <c r="S592" s="78">
        <v>86.5</v>
      </c>
      <c r="T592" s="75">
        <f t="shared" si="34"/>
        <v>259.5</v>
      </c>
      <c r="U592" s="79">
        <v>225</v>
      </c>
      <c r="V592" s="76">
        <f t="shared" si="35"/>
        <v>675</v>
      </c>
    </row>
    <row r="593" spans="2:22">
      <c r="B593" s="63" t="s">
        <v>1633</v>
      </c>
      <c r="C593" s="64" t="s">
        <v>40</v>
      </c>
      <c r="D593" s="64">
        <v>1</v>
      </c>
      <c r="E593" s="65" t="s">
        <v>2014</v>
      </c>
      <c r="F593" s="64" t="s">
        <v>1622</v>
      </c>
      <c r="G593" s="64" t="s">
        <v>335</v>
      </c>
      <c r="H593" s="64" t="s">
        <v>2015</v>
      </c>
      <c r="I593" s="61" t="s">
        <v>2016</v>
      </c>
      <c r="J593" s="64" t="s">
        <v>290</v>
      </c>
      <c r="K593" s="64" t="s">
        <v>55</v>
      </c>
      <c r="L593" s="64" t="s">
        <v>47</v>
      </c>
      <c r="M593" s="64" t="s">
        <v>781</v>
      </c>
      <c r="N593" s="64" t="s">
        <v>47</v>
      </c>
      <c r="O593" s="64" t="s">
        <v>2017</v>
      </c>
      <c r="P593" s="64" t="s">
        <v>417</v>
      </c>
      <c r="Q593" s="77" t="s">
        <v>341</v>
      </c>
      <c r="R593" s="74">
        <v>1</v>
      </c>
      <c r="S593" s="78">
        <v>9.5</v>
      </c>
      <c r="T593" s="75">
        <f t="shared" si="34"/>
        <v>9.5</v>
      </c>
      <c r="U593" s="79">
        <v>25</v>
      </c>
      <c r="V593" s="76">
        <f t="shared" si="35"/>
        <v>25</v>
      </c>
    </row>
    <row r="594" spans="2:22">
      <c r="B594" s="63" t="s">
        <v>776</v>
      </c>
      <c r="C594" s="64" t="s">
        <v>36</v>
      </c>
      <c r="D594" s="64">
        <v>4</v>
      </c>
      <c r="E594" s="65" t="s">
        <v>2018</v>
      </c>
      <c r="F594" s="64" t="s">
        <v>1622</v>
      </c>
      <c r="G594" s="64" t="s">
        <v>813</v>
      </c>
      <c r="H594" s="64" t="s">
        <v>2019</v>
      </c>
      <c r="I594" s="61" t="s">
        <v>2020</v>
      </c>
      <c r="J594" s="64" t="s">
        <v>291</v>
      </c>
      <c r="K594" s="64" t="s">
        <v>55</v>
      </c>
      <c r="L594" s="64" t="s">
        <v>53</v>
      </c>
      <c r="M594" s="64" t="s">
        <v>781</v>
      </c>
      <c r="N594" s="64" t="s">
        <v>53</v>
      </c>
      <c r="O594" s="64" t="s">
        <v>1784</v>
      </c>
      <c r="P594" s="64" t="s">
        <v>2021</v>
      </c>
      <c r="Q594" s="77" t="s">
        <v>341</v>
      </c>
      <c r="R594" s="74">
        <v>2</v>
      </c>
      <c r="S594" s="78">
        <v>67.25</v>
      </c>
      <c r="T594" s="75">
        <f t="shared" si="34"/>
        <v>134.5</v>
      </c>
      <c r="U594" s="79">
        <v>175</v>
      </c>
      <c r="V594" s="76">
        <f t="shared" si="35"/>
        <v>350</v>
      </c>
    </row>
    <row r="595" spans="2:22">
      <c r="B595" s="63" t="s">
        <v>776</v>
      </c>
      <c r="C595" s="64" t="s">
        <v>35</v>
      </c>
      <c r="D595" s="64">
        <v>5</v>
      </c>
      <c r="E595" s="65" t="s">
        <v>2022</v>
      </c>
      <c r="F595" s="64" t="s">
        <v>1622</v>
      </c>
      <c r="G595" s="64" t="s">
        <v>813</v>
      </c>
      <c r="H595" s="64" t="s">
        <v>2023</v>
      </c>
      <c r="I595" s="61" t="s">
        <v>2024</v>
      </c>
      <c r="J595" s="64" t="s">
        <v>292</v>
      </c>
      <c r="K595" s="64" t="s">
        <v>55</v>
      </c>
      <c r="L595" s="64" t="s">
        <v>53</v>
      </c>
      <c r="M595" s="64" t="s">
        <v>781</v>
      </c>
      <c r="N595" s="64" t="s">
        <v>53</v>
      </c>
      <c r="O595" s="64" t="s">
        <v>1753</v>
      </c>
      <c r="P595" s="64" t="s">
        <v>2021</v>
      </c>
      <c r="Q595" s="77" t="s">
        <v>341</v>
      </c>
      <c r="R595" s="74">
        <v>1</v>
      </c>
      <c r="S595" s="78">
        <v>67.25</v>
      </c>
      <c r="T595" s="75">
        <f t="shared" si="34"/>
        <v>67.25</v>
      </c>
      <c r="U595" s="79">
        <v>175</v>
      </c>
      <c r="V595" s="76">
        <f t="shared" si="35"/>
        <v>175</v>
      </c>
    </row>
    <row r="596" spans="2:22">
      <c r="B596" s="63" t="s">
        <v>776</v>
      </c>
      <c r="C596" s="64" t="s">
        <v>36</v>
      </c>
      <c r="D596" s="64">
        <v>4</v>
      </c>
      <c r="E596" s="65" t="s">
        <v>2025</v>
      </c>
      <c r="F596" s="64" t="s">
        <v>1622</v>
      </c>
      <c r="G596" s="64" t="s">
        <v>343</v>
      </c>
      <c r="H596" s="64" t="s">
        <v>2026</v>
      </c>
      <c r="I596" s="61" t="s">
        <v>2027</v>
      </c>
      <c r="J596" s="64" t="s">
        <v>293</v>
      </c>
      <c r="K596" s="64" t="s">
        <v>55</v>
      </c>
      <c r="L596" s="64" t="s">
        <v>50</v>
      </c>
      <c r="M596" s="64" t="s">
        <v>781</v>
      </c>
      <c r="N596" s="64" t="s">
        <v>50</v>
      </c>
      <c r="O596" s="64" t="s">
        <v>1722</v>
      </c>
      <c r="P596" s="64" t="s">
        <v>417</v>
      </c>
      <c r="Q596" s="77" t="s">
        <v>341</v>
      </c>
      <c r="R596" s="74">
        <v>1</v>
      </c>
      <c r="S596" s="78">
        <v>21.25</v>
      </c>
      <c r="T596" s="75">
        <f t="shared" si="34"/>
        <v>21.25</v>
      </c>
      <c r="U596" s="79">
        <v>55</v>
      </c>
      <c r="V596" s="76">
        <f t="shared" si="35"/>
        <v>55</v>
      </c>
    </row>
    <row r="597" spans="2:22">
      <c r="B597" s="63" t="s">
        <v>1639</v>
      </c>
      <c r="C597" s="64" t="s">
        <v>16</v>
      </c>
      <c r="D597" s="64">
        <v>3</v>
      </c>
      <c r="E597" s="65" t="s">
        <v>2028</v>
      </c>
      <c r="F597" s="64" t="s">
        <v>1622</v>
      </c>
      <c r="G597" s="64" t="s">
        <v>335</v>
      </c>
      <c r="H597" s="64" t="s">
        <v>2029</v>
      </c>
      <c r="I597" s="61" t="s">
        <v>2030</v>
      </c>
      <c r="J597" s="64" t="s">
        <v>294</v>
      </c>
      <c r="K597" s="64" t="s">
        <v>55</v>
      </c>
      <c r="L597" s="64" t="s">
        <v>57</v>
      </c>
      <c r="M597" s="64" t="s">
        <v>781</v>
      </c>
      <c r="N597" s="64" t="s">
        <v>57</v>
      </c>
      <c r="O597" s="64" t="s">
        <v>2031</v>
      </c>
      <c r="P597" s="64" t="s">
        <v>927</v>
      </c>
      <c r="Q597" s="77" t="s">
        <v>341</v>
      </c>
      <c r="R597" s="74">
        <v>22</v>
      </c>
      <c r="S597" s="78">
        <v>125</v>
      </c>
      <c r="T597" s="75">
        <f t="shared" si="34"/>
        <v>2750</v>
      </c>
      <c r="U597" s="79">
        <v>325</v>
      </c>
      <c r="V597" s="76">
        <f t="shared" si="35"/>
        <v>7150</v>
      </c>
    </row>
    <row r="598" spans="2:22">
      <c r="B598" s="63" t="s">
        <v>776</v>
      </c>
      <c r="C598" s="64" t="s">
        <v>44</v>
      </c>
      <c r="D598" s="64">
        <v>1</v>
      </c>
      <c r="E598" s="65" t="s">
        <v>2032</v>
      </c>
      <c r="F598" s="64" t="s">
        <v>1622</v>
      </c>
      <c r="G598" s="64" t="s">
        <v>2033</v>
      </c>
      <c r="H598" s="64" t="s">
        <v>2034</v>
      </c>
      <c r="I598" s="61" t="s">
        <v>2035</v>
      </c>
      <c r="J598" s="64" t="s">
        <v>295</v>
      </c>
      <c r="K598" s="64" t="s">
        <v>55</v>
      </c>
      <c r="L598" s="64" t="s">
        <v>57</v>
      </c>
      <c r="M598" s="64" t="s">
        <v>781</v>
      </c>
      <c r="N598" s="64" t="s">
        <v>57</v>
      </c>
      <c r="O598" s="64" t="s">
        <v>466</v>
      </c>
      <c r="P598" s="64" t="s">
        <v>1664</v>
      </c>
      <c r="Q598" s="77" t="s">
        <v>341</v>
      </c>
      <c r="R598" s="74">
        <v>25</v>
      </c>
      <c r="S598" s="78">
        <v>96</v>
      </c>
      <c r="T598" s="75">
        <f t="shared" si="34"/>
        <v>2400</v>
      </c>
      <c r="U598" s="79">
        <v>250</v>
      </c>
      <c r="V598" s="76">
        <f t="shared" si="35"/>
        <v>6250</v>
      </c>
    </row>
    <row r="599" spans="2:22">
      <c r="B599" s="63" t="s">
        <v>776</v>
      </c>
      <c r="C599" s="64" t="s">
        <v>41</v>
      </c>
      <c r="D599" s="64">
        <v>6</v>
      </c>
      <c r="E599" s="65" t="s">
        <v>2036</v>
      </c>
      <c r="F599" s="64" t="s">
        <v>1622</v>
      </c>
      <c r="G599" s="64" t="s">
        <v>2037</v>
      </c>
      <c r="H599" s="64" t="s">
        <v>2038</v>
      </c>
      <c r="I599" s="61" t="s">
        <v>2039</v>
      </c>
      <c r="J599" s="64" t="s">
        <v>296</v>
      </c>
      <c r="K599" s="64" t="s">
        <v>55</v>
      </c>
      <c r="L599" s="64" t="s">
        <v>54</v>
      </c>
      <c r="M599" s="64" t="s">
        <v>781</v>
      </c>
      <c r="N599" s="64" t="s">
        <v>54</v>
      </c>
      <c r="O599" s="64" t="s">
        <v>2040</v>
      </c>
      <c r="P599" s="64" t="s">
        <v>2041</v>
      </c>
      <c r="Q599" s="77" t="s">
        <v>341</v>
      </c>
      <c r="R599" s="74">
        <v>12</v>
      </c>
      <c r="S599" s="78">
        <v>37</v>
      </c>
      <c r="T599" s="75">
        <f t="shared" si="34"/>
        <v>444</v>
      </c>
      <c r="U599" s="79">
        <v>95</v>
      </c>
      <c r="V599" s="76">
        <f t="shared" si="35"/>
        <v>1140</v>
      </c>
    </row>
    <row r="600" spans="2:22">
      <c r="B600" s="63" t="s">
        <v>1639</v>
      </c>
      <c r="C600" s="64" t="s">
        <v>25</v>
      </c>
      <c r="D600" s="64">
        <v>5</v>
      </c>
      <c r="E600" s="65" t="s">
        <v>2042</v>
      </c>
      <c r="F600" s="64" t="s">
        <v>1622</v>
      </c>
      <c r="G600" s="64" t="s">
        <v>373</v>
      </c>
      <c r="H600" s="64" t="s">
        <v>2043</v>
      </c>
      <c r="I600" s="61" t="s">
        <v>2044</v>
      </c>
      <c r="J600" s="64" t="s">
        <v>297</v>
      </c>
      <c r="K600" s="64" t="s">
        <v>55</v>
      </c>
      <c r="L600" s="64" t="s">
        <v>49</v>
      </c>
      <c r="M600" s="64" t="s">
        <v>781</v>
      </c>
      <c r="N600" s="64" t="s">
        <v>49</v>
      </c>
      <c r="O600" s="64" t="s">
        <v>2045</v>
      </c>
      <c r="P600" s="64" t="s">
        <v>417</v>
      </c>
      <c r="Q600" s="77" t="s">
        <v>341</v>
      </c>
      <c r="R600" s="74">
        <v>2</v>
      </c>
      <c r="S600" s="78">
        <v>105.75</v>
      </c>
      <c r="T600" s="75">
        <f t="shared" si="34"/>
        <v>211.5</v>
      </c>
      <c r="U600" s="79">
        <v>275</v>
      </c>
      <c r="V600" s="76">
        <f t="shared" si="35"/>
        <v>550</v>
      </c>
    </row>
    <row r="601" spans="2:22">
      <c r="B601" s="63" t="s">
        <v>1639</v>
      </c>
      <c r="C601" s="64" t="s">
        <v>30</v>
      </c>
      <c r="D601" s="64">
        <v>6</v>
      </c>
      <c r="E601" s="65" t="s">
        <v>2046</v>
      </c>
      <c r="F601" s="64" t="s">
        <v>1622</v>
      </c>
      <c r="G601" s="64" t="s">
        <v>373</v>
      </c>
      <c r="H601" s="64" t="s">
        <v>2043</v>
      </c>
      <c r="I601" s="61" t="s">
        <v>2047</v>
      </c>
      <c r="J601" s="64" t="s">
        <v>297</v>
      </c>
      <c r="K601" s="64" t="s">
        <v>55</v>
      </c>
      <c r="L601" s="64" t="s">
        <v>49</v>
      </c>
      <c r="M601" s="64" t="s">
        <v>781</v>
      </c>
      <c r="N601" s="64" t="s">
        <v>49</v>
      </c>
      <c r="O601" s="64" t="s">
        <v>2045</v>
      </c>
      <c r="P601" s="64" t="s">
        <v>417</v>
      </c>
      <c r="Q601" s="77" t="s">
        <v>341</v>
      </c>
      <c r="R601" s="74">
        <v>1</v>
      </c>
      <c r="S601" s="78">
        <v>105.75</v>
      </c>
      <c r="T601" s="75">
        <f t="shared" si="34"/>
        <v>105.75</v>
      </c>
      <c r="U601" s="79">
        <v>275</v>
      </c>
      <c r="V601" s="76">
        <f t="shared" si="35"/>
        <v>275</v>
      </c>
    </row>
    <row r="602" spans="2:22">
      <c r="B602" s="63" t="s">
        <v>1639</v>
      </c>
      <c r="C602" s="64" t="s">
        <v>13</v>
      </c>
      <c r="D602" s="64">
        <v>7</v>
      </c>
      <c r="E602" s="65" t="s">
        <v>2048</v>
      </c>
      <c r="F602" s="64" t="s">
        <v>1622</v>
      </c>
      <c r="G602" s="64" t="s">
        <v>373</v>
      </c>
      <c r="H602" s="64" t="s">
        <v>2043</v>
      </c>
      <c r="I602" s="61" t="s">
        <v>2049</v>
      </c>
      <c r="J602" s="64" t="s">
        <v>297</v>
      </c>
      <c r="K602" s="64" t="s">
        <v>55</v>
      </c>
      <c r="L602" s="64" t="s">
        <v>49</v>
      </c>
      <c r="M602" s="64" t="s">
        <v>781</v>
      </c>
      <c r="N602" s="64" t="s">
        <v>49</v>
      </c>
      <c r="O602" s="64" t="s">
        <v>2045</v>
      </c>
      <c r="P602" s="64" t="s">
        <v>417</v>
      </c>
      <c r="Q602" s="77" t="s">
        <v>341</v>
      </c>
      <c r="R602" s="74">
        <v>1</v>
      </c>
      <c r="S602" s="78">
        <v>105.75</v>
      </c>
      <c r="T602" s="75">
        <f t="shared" ref="T602:T651" si="36">S602*R602</f>
        <v>105.75</v>
      </c>
      <c r="U602" s="79">
        <v>275</v>
      </c>
      <c r="V602" s="76">
        <f t="shared" ref="V602:V651" si="37">U602*R602</f>
        <v>275</v>
      </c>
    </row>
    <row r="603" spans="2:22">
      <c r="B603" s="63" t="s">
        <v>1639</v>
      </c>
      <c r="C603" s="64" t="s">
        <v>19</v>
      </c>
      <c r="D603" s="64">
        <v>4</v>
      </c>
      <c r="E603" s="65" t="s">
        <v>2050</v>
      </c>
      <c r="F603" s="64" t="s">
        <v>1622</v>
      </c>
      <c r="G603" s="64" t="s">
        <v>343</v>
      </c>
      <c r="H603" s="64" t="s">
        <v>2051</v>
      </c>
      <c r="I603" s="61" t="s">
        <v>2052</v>
      </c>
      <c r="J603" s="64" t="s">
        <v>297</v>
      </c>
      <c r="K603" s="64" t="s">
        <v>55</v>
      </c>
      <c r="L603" s="64" t="s">
        <v>49</v>
      </c>
      <c r="M603" s="64" t="s">
        <v>781</v>
      </c>
      <c r="N603" s="64" t="s">
        <v>49</v>
      </c>
      <c r="O603" s="64" t="s">
        <v>2045</v>
      </c>
      <c r="P603" s="64" t="s">
        <v>417</v>
      </c>
      <c r="Q603" s="77" t="s">
        <v>341</v>
      </c>
      <c r="R603" s="74">
        <v>2</v>
      </c>
      <c r="S603" s="78">
        <v>105.75</v>
      </c>
      <c r="T603" s="75">
        <f t="shared" si="36"/>
        <v>211.5</v>
      </c>
      <c r="U603" s="79">
        <v>275</v>
      </c>
      <c r="V603" s="76">
        <f t="shared" si="37"/>
        <v>550</v>
      </c>
    </row>
    <row r="604" spans="2:22">
      <c r="B604" s="63" t="s">
        <v>1639</v>
      </c>
      <c r="C604" s="64" t="s">
        <v>25</v>
      </c>
      <c r="D604" s="64">
        <v>5</v>
      </c>
      <c r="E604" s="65" t="s">
        <v>2042</v>
      </c>
      <c r="F604" s="64" t="s">
        <v>1622</v>
      </c>
      <c r="G604" s="64" t="s">
        <v>343</v>
      </c>
      <c r="H604" s="64" t="s">
        <v>2051</v>
      </c>
      <c r="I604" s="61" t="s">
        <v>2053</v>
      </c>
      <c r="J604" s="64" t="s">
        <v>297</v>
      </c>
      <c r="K604" s="64" t="s">
        <v>55</v>
      </c>
      <c r="L604" s="64" t="s">
        <v>49</v>
      </c>
      <c r="M604" s="64" t="s">
        <v>781</v>
      </c>
      <c r="N604" s="64" t="s">
        <v>49</v>
      </c>
      <c r="O604" s="64" t="s">
        <v>2045</v>
      </c>
      <c r="P604" s="64" t="s">
        <v>417</v>
      </c>
      <c r="Q604" s="77" t="s">
        <v>341</v>
      </c>
      <c r="R604" s="74">
        <v>3</v>
      </c>
      <c r="S604" s="78">
        <v>105.75</v>
      </c>
      <c r="T604" s="75">
        <f t="shared" si="36"/>
        <v>317.25</v>
      </c>
      <c r="U604" s="79">
        <v>275</v>
      </c>
      <c r="V604" s="76">
        <f t="shared" si="37"/>
        <v>825</v>
      </c>
    </row>
    <row r="605" spans="2:22">
      <c r="B605" s="63" t="s">
        <v>1639</v>
      </c>
      <c r="C605" s="64" t="s">
        <v>30</v>
      </c>
      <c r="D605" s="64">
        <v>6</v>
      </c>
      <c r="E605" s="65" t="s">
        <v>2046</v>
      </c>
      <c r="F605" s="64" t="s">
        <v>1622</v>
      </c>
      <c r="G605" s="64" t="s">
        <v>343</v>
      </c>
      <c r="H605" s="64" t="s">
        <v>2051</v>
      </c>
      <c r="I605" s="61" t="s">
        <v>2054</v>
      </c>
      <c r="J605" s="64" t="s">
        <v>297</v>
      </c>
      <c r="K605" s="64" t="s">
        <v>55</v>
      </c>
      <c r="L605" s="64" t="s">
        <v>49</v>
      </c>
      <c r="M605" s="64" t="s">
        <v>781</v>
      </c>
      <c r="N605" s="64" t="s">
        <v>49</v>
      </c>
      <c r="O605" s="64" t="s">
        <v>2045</v>
      </c>
      <c r="P605" s="64" t="s">
        <v>417</v>
      </c>
      <c r="Q605" s="77" t="s">
        <v>341</v>
      </c>
      <c r="R605" s="74">
        <v>1</v>
      </c>
      <c r="S605" s="78">
        <v>105.75</v>
      </c>
      <c r="T605" s="75">
        <f t="shared" si="36"/>
        <v>105.75</v>
      </c>
      <c r="U605" s="79">
        <v>275</v>
      </c>
      <c r="V605" s="76">
        <f t="shared" si="37"/>
        <v>275</v>
      </c>
    </row>
    <row r="606" spans="2:22">
      <c r="B606" s="63" t="s">
        <v>1639</v>
      </c>
      <c r="C606" s="64" t="s">
        <v>11</v>
      </c>
      <c r="D606" s="64">
        <v>2</v>
      </c>
      <c r="E606" s="65" t="s">
        <v>2055</v>
      </c>
      <c r="F606" s="64" t="s">
        <v>1622</v>
      </c>
      <c r="G606" s="64" t="s">
        <v>806</v>
      </c>
      <c r="H606" s="64" t="s">
        <v>2056</v>
      </c>
      <c r="I606" s="61" t="s">
        <v>2057</v>
      </c>
      <c r="J606" s="64" t="s">
        <v>298</v>
      </c>
      <c r="K606" s="64" t="s">
        <v>55</v>
      </c>
      <c r="L606" s="64" t="s">
        <v>49</v>
      </c>
      <c r="M606" s="64" t="s">
        <v>781</v>
      </c>
      <c r="N606" s="64" t="s">
        <v>49</v>
      </c>
      <c r="O606" s="64" t="s">
        <v>2058</v>
      </c>
      <c r="P606" s="64" t="s">
        <v>913</v>
      </c>
      <c r="Q606" s="77" t="s">
        <v>341</v>
      </c>
      <c r="R606" s="74">
        <v>1</v>
      </c>
      <c r="S606" s="78">
        <v>134.5</v>
      </c>
      <c r="T606" s="75">
        <f t="shared" si="36"/>
        <v>134.5</v>
      </c>
      <c r="U606" s="79">
        <v>350</v>
      </c>
      <c r="V606" s="76">
        <f t="shared" si="37"/>
        <v>350</v>
      </c>
    </row>
    <row r="607" spans="2:22">
      <c r="B607" s="63" t="s">
        <v>1633</v>
      </c>
      <c r="C607" s="64" t="s">
        <v>40</v>
      </c>
      <c r="D607" s="64">
        <v>1</v>
      </c>
      <c r="E607" s="65" t="s">
        <v>2059</v>
      </c>
      <c r="F607" s="64" t="s">
        <v>1622</v>
      </c>
      <c r="G607" s="64" t="s">
        <v>813</v>
      </c>
      <c r="H607" s="64" t="s">
        <v>2060</v>
      </c>
      <c r="I607" s="61" t="s">
        <v>2061</v>
      </c>
      <c r="J607" s="64" t="s">
        <v>299</v>
      </c>
      <c r="K607" s="64" t="s">
        <v>55</v>
      </c>
      <c r="L607" s="64" t="s">
        <v>47</v>
      </c>
      <c r="M607" s="64" t="s">
        <v>781</v>
      </c>
      <c r="N607" s="64" t="s">
        <v>47</v>
      </c>
      <c r="O607" s="64" t="s">
        <v>2017</v>
      </c>
      <c r="P607" s="64" t="s">
        <v>2062</v>
      </c>
      <c r="Q607" s="77" t="s">
        <v>341</v>
      </c>
      <c r="R607" s="74">
        <v>20</v>
      </c>
      <c r="S607" s="78">
        <v>9.5</v>
      </c>
      <c r="T607" s="75">
        <f t="shared" si="36"/>
        <v>190</v>
      </c>
      <c r="U607" s="79">
        <v>25</v>
      </c>
      <c r="V607" s="76">
        <f t="shared" si="37"/>
        <v>500</v>
      </c>
    </row>
    <row r="608" spans="2:22">
      <c r="B608" s="63" t="s">
        <v>1633</v>
      </c>
      <c r="C608" s="64" t="s">
        <v>40</v>
      </c>
      <c r="D608" s="64">
        <v>1</v>
      </c>
      <c r="E608" s="65" t="s">
        <v>2063</v>
      </c>
      <c r="F608" s="64" t="s">
        <v>1622</v>
      </c>
      <c r="G608" s="64" t="s">
        <v>813</v>
      </c>
      <c r="H608" s="64" t="s">
        <v>2064</v>
      </c>
      <c r="I608" s="61" t="s">
        <v>2065</v>
      </c>
      <c r="J608" s="64" t="s">
        <v>300</v>
      </c>
      <c r="K608" s="64" t="s">
        <v>55</v>
      </c>
      <c r="L608" s="64" t="s">
        <v>47</v>
      </c>
      <c r="M608" s="64" t="s">
        <v>781</v>
      </c>
      <c r="N608" s="64" t="s">
        <v>47</v>
      </c>
      <c r="O608" s="64" t="s">
        <v>2017</v>
      </c>
      <c r="P608" s="64" t="s">
        <v>2066</v>
      </c>
      <c r="Q608" s="77" t="s">
        <v>341</v>
      </c>
      <c r="R608" s="74">
        <v>139</v>
      </c>
      <c r="S608" s="78">
        <v>9.5</v>
      </c>
      <c r="T608" s="75">
        <f t="shared" si="36"/>
        <v>1320.5</v>
      </c>
      <c r="U608" s="79">
        <v>25</v>
      </c>
      <c r="V608" s="76">
        <f t="shared" si="37"/>
        <v>3475</v>
      </c>
    </row>
    <row r="609" spans="2:22">
      <c r="B609" s="63" t="s">
        <v>1633</v>
      </c>
      <c r="C609" s="64" t="s">
        <v>40</v>
      </c>
      <c r="D609" s="64">
        <v>1</v>
      </c>
      <c r="E609" s="65" t="s">
        <v>2067</v>
      </c>
      <c r="F609" s="64" t="s">
        <v>1622</v>
      </c>
      <c r="G609" s="64" t="s">
        <v>813</v>
      </c>
      <c r="H609" s="64" t="s">
        <v>2068</v>
      </c>
      <c r="I609" s="61" t="s">
        <v>2069</v>
      </c>
      <c r="J609" s="64" t="s">
        <v>301</v>
      </c>
      <c r="K609" s="64" t="s">
        <v>55</v>
      </c>
      <c r="L609" s="64" t="s">
        <v>47</v>
      </c>
      <c r="M609" s="64" t="s">
        <v>781</v>
      </c>
      <c r="N609" s="64" t="s">
        <v>47</v>
      </c>
      <c r="O609" s="64" t="s">
        <v>2017</v>
      </c>
      <c r="P609" s="64" t="s">
        <v>2070</v>
      </c>
      <c r="Q609" s="77" t="s">
        <v>341</v>
      </c>
      <c r="R609" s="74">
        <v>37</v>
      </c>
      <c r="S609" s="78">
        <v>9.5</v>
      </c>
      <c r="T609" s="75">
        <f t="shared" si="36"/>
        <v>351.5</v>
      </c>
      <c r="U609" s="79">
        <v>25</v>
      </c>
      <c r="V609" s="76">
        <f t="shared" si="37"/>
        <v>925</v>
      </c>
    </row>
    <row r="610" spans="2:22">
      <c r="B610" s="63" t="s">
        <v>1639</v>
      </c>
      <c r="C610" s="64" t="s">
        <v>11</v>
      </c>
      <c r="D610" s="64">
        <v>2</v>
      </c>
      <c r="E610" s="65" t="s">
        <v>2071</v>
      </c>
      <c r="F610" s="64" t="s">
        <v>1622</v>
      </c>
      <c r="G610" s="64" t="s">
        <v>813</v>
      </c>
      <c r="H610" s="64" t="s">
        <v>2072</v>
      </c>
      <c r="I610" s="61" t="s">
        <v>2073</v>
      </c>
      <c r="J610" s="64" t="s">
        <v>302</v>
      </c>
      <c r="K610" s="64" t="s">
        <v>55</v>
      </c>
      <c r="L610" s="64" t="s">
        <v>49</v>
      </c>
      <c r="M610" s="64" t="s">
        <v>781</v>
      </c>
      <c r="N610" s="64" t="s">
        <v>49</v>
      </c>
      <c r="O610" s="64" t="s">
        <v>2074</v>
      </c>
      <c r="P610" s="64" t="s">
        <v>417</v>
      </c>
      <c r="Q610" s="77" t="s">
        <v>341</v>
      </c>
      <c r="R610" s="74">
        <v>6</v>
      </c>
      <c r="S610" s="78">
        <v>134.5</v>
      </c>
      <c r="T610" s="75">
        <f t="shared" si="36"/>
        <v>807</v>
      </c>
      <c r="U610" s="79">
        <v>350</v>
      </c>
      <c r="V610" s="76">
        <f t="shared" si="37"/>
        <v>2100</v>
      </c>
    </row>
    <row r="611" spans="2:22">
      <c r="B611" s="63" t="s">
        <v>1639</v>
      </c>
      <c r="C611" s="64" t="s">
        <v>16</v>
      </c>
      <c r="D611" s="64">
        <v>3</v>
      </c>
      <c r="E611" s="65" t="s">
        <v>2075</v>
      </c>
      <c r="F611" s="64" t="s">
        <v>1622</v>
      </c>
      <c r="G611" s="64" t="s">
        <v>813</v>
      </c>
      <c r="H611" s="64" t="s">
        <v>2072</v>
      </c>
      <c r="I611" s="61" t="s">
        <v>2076</v>
      </c>
      <c r="J611" s="64" t="s">
        <v>302</v>
      </c>
      <c r="K611" s="64" t="s">
        <v>55</v>
      </c>
      <c r="L611" s="64" t="s">
        <v>49</v>
      </c>
      <c r="M611" s="64" t="s">
        <v>781</v>
      </c>
      <c r="N611" s="64" t="s">
        <v>49</v>
      </c>
      <c r="O611" s="64" t="s">
        <v>2074</v>
      </c>
      <c r="P611" s="64" t="s">
        <v>417</v>
      </c>
      <c r="Q611" s="77" t="s">
        <v>341</v>
      </c>
      <c r="R611" s="74">
        <v>7</v>
      </c>
      <c r="S611" s="78">
        <v>134.5</v>
      </c>
      <c r="T611" s="75">
        <f t="shared" si="36"/>
        <v>941.5</v>
      </c>
      <c r="U611" s="79">
        <v>350</v>
      </c>
      <c r="V611" s="76">
        <f t="shared" si="37"/>
        <v>2450</v>
      </c>
    </row>
    <row r="612" spans="2:22">
      <c r="B612" s="63" t="s">
        <v>1639</v>
      </c>
      <c r="C612" s="64" t="s">
        <v>19</v>
      </c>
      <c r="D612" s="64">
        <v>4</v>
      </c>
      <c r="E612" s="65" t="s">
        <v>2077</v>
      </c>
      <c r="F612" s="64" t="s">
        <v>1622</v>
      </c>
      <c r="G612" s="64" t="s">
        <v>813</v>
      </c>
      <c r="H612" s="64" t="s">
        <v>2072</v>
      </c>
      <c r="I612" s="61" t="s">
        <v>2078</v>
      </c>
      <c r="J612" s="64" t="s">
        <v>302</v>
      </c>
      <c r="K612" s="64" t="s">
        <v>55</v>
      </c>
      <c r="L612" s="64" t="s">
        <v>49</v>
      </c>
      <c r="M612" s="64" t="s">
        <v>781</v>
      </c>
      <c r="N612" s="64" t="s">
        <v>49</v>
      </c>
      <c r="O612" s="64" t="s">
        <v>2074</v>
      </c>
      <c r="P612" s="64" t="s">
        <v>417</v>
      </c>
      <c r="Q612" s="77" t="s">
        <v>341</v>
      </c>
      <c r="R612" s="74">
        <v>6</v>
      </c>
      <c r="S612" s="78">
        <v>134.5</v>
      </c>
      <c r="T612" s="75">
        <f t="shared" si="36"/>
        <v>807</v>
      </c>
      <c r="U612" s="79">
        <v>350</v>
      </c>
      <c r="V612" s="76">
        <f t="shared" si="37"/>
        <v>2100</v>
      </c>
    </row>
    <row r="613" spans="2:22">
      <c r="B613" s="63" t="s">
        <v>1639</v>
      </c>
      <c r="C613" s="64" t="s">
        <v>25</v>
      </c>
      <c r="D613" s="64">
        <v>5</v>
      </c>
      <c r="E613" s="65" t="s">
        <v>2079</v>
      </c>
      <c r="F613" s="64" t="s">
        <v>1622</v>
      </c>
      <c r="G613" s="64" t="s">
        <v>813</v>
      </c>
      <c r="H613" s="64" t="s">
        <v>2072</v>
      </c>
      <c r="I613" s="61" t="s">
        <v>2080</v>
      </c>
      <c r="J613" s="64" t="s">
        <v>302</v>
      </c>
      <c r="K613" s="64" t="s">
        <v>55</v>
      </c>
      <c r="L613" s="64" t="s">
        <v>49</v>
      </c>
      <c r="M613" s="64" t="s">
        <v>781</v>
      </c>
      <c r="N613" s="64" t="s">
        <v>49</v>
      </c>
      <c r="O613" s="64" t="s">
        <v>2074</v>
      </c>
      <c r="P613" s="64" t="s">
        <v>417</v>
      </c>
      <c r="Q613" s="77" t="s">
        <v>341</v>
      </c>
      <c r="R613" s="74">
        <v>6</v>
      </c>
      <c r="S613" s="78">
        <v>134.5</v>
      </c>
      <c r="T613" s="75">
        <f t="shared" si="36"/>
        <v>807</v>
      </c>
      <c r="U613" s="79">
        <v>350</v>
      </c>
      <c r="V613" s="76">
        <f t="shared" si="37"/>
        <v>2100</v>
      </c>
    </row>
    <row r="614" spans="2:22">
      <c r="B614" s="63" t="s">
        <v>1639</v>
      </c>
      <c r="C614" s="64" t="s">
        <v>30</v>
      </c>
      <c r="D614" s="64">
        <v>6</v>
      </c>
      <c r="E614" s="65" t="s">
        <v>2081</v>
      </c>
      <c r="F614" s="64" t="s">
        <v>1622</v>
      </c>
      <c r="G614" s="64" t="s">
        <v>813</v>
      </c>
      <c r="H614" s="64" t="s">
        <v>2072</v>
      </c>
      <c r="I614" s="61" t="s">
        <v>2082</v>
      </c>
      <c r="J614" s="64" t="s">
        <v>302</v>
      </c>
      <c r="K614" s="64" t="s">
        <v>55</v>
      </c>
      <c r="L614" s="64" t="s">
        <v>49</v>
      </c>
      <c r="M614" s="64" t="s">
        <v>781</v>
      </c>
      <c r="N614" s="64" t="s">
        <v>49</v>
      </c>
      <c r="O614" s="64" t="s">
        <v>2074</v>
      </c>
      <c r="P614" s="64" t="s">
        <v>417</v>
      </c>
      <c r="Q614" s="77" t="s">
        <v>341</v>
      </c>
      <c r="R614" s="74">
        <v>5</v>
      </c>
      <c r="S614" s="78">
        <v>134.5</v>
      </c>
      <c r="T614" s="75">
        <f t="shared" si="36"/>
        <v>672.5</v>
      </c>
      <c r="U614" s="79">
        <v>350</v>
      </c>
      <c r="V614" s="76">
        <f t="shared" si="37"/>
        <v>1750</v>
      </c>
    </row>
    <row r="615" spans="2:22">
      <c r="B615" s="63" t="s">
        <v>1639</v>
      </c>
      <c r="C615" s="64" t="s">
        <v>11</v>
      </c>
      <c r="D615" s="64">
        <v>2</v>
      </c>
      <c r="E615" s="65" t="s">
        <v>2083</v>
      </c>
      <c r="F615" s="64" t="s">
        <v>1622</v>
      </c>
      <c r="G615" s="64" t="s">
        <v>813</v>
      </c>
      <c r="H615" s="64" t="s">
        <v>2084</v>
      </c>
      <c r="I615" s="61" t="s">
        <v>2085</v>
      </c>
      <c r="J615" s="64" t="s">
        <v>303</v>
      </c>
      <c r="K615" s="64" t="s">
        <v>55</v>
      </c>
      <c r="L615" s="64" t="s">
        <v>49</v>
      </c>
      <c r="M615" s="64" t="s">
        <v>781</v>
      </c>
      <c r="N615" s="64" t="s">
        <v>49</v>
      </c>
      <c r="O615" s="64" t="s">
        <v>2074</v>
      </c>
      <c r="P615" s="64" t="s">
        <v>2086</v>
      </c>
      <c r="Q615" s="77" t="s">
        <v>341</v>
      </c>
      <c r="R615" s="74">
        <v>1</v>
      </c>
      <c r="S615" s="78">
        <v>134.5</v>
      </c>
      <c r="T615" s="75">
        <f t="shared" si="36"/>
        <v>134.5</v>
      </c>
      <c r="U615" s="79">
        <v>350</v>
      </c>
      <c r="V615" s="76">
        <f t="shared" si="37"/>
        <v>350</v>
      </c>
    </row>
    <row r="616" spans="2:22">
      <c r="B616" s="63" t="s">
        <v>1639</v>
      </c>
      <c r="C616" s="64" t="s">
        <v>11</v>
      </c>
      <c r="D616" s="64">
        <v>2</v>
      </c>
      <c r="E616" s="65" t="s">
        <v>2087</v>
      </c>
      <c r="F616" s="64" t="s">
        <v>1622</v>
      </c>
      <c r="G616" s="64" t="s">
        <v>813</v>
      </c>
      <c r="H616" s="64" t="s">
        <v>2088</v>
      </c>
      <c r="I616" s="61" t="s">
        <v>2089</v>
      </c>
      <c r="J616" s="64" t="s">
        <v>304</v>
      </c>
      <c r="K616" s="64" t="s">
        <v>55</v>
      </c>
      <c r="L616" s="64" t="s">
        <v>49</v>
      </c>
      <c r="M616" s="64" t="s">
        <v>781</v>
      </c>
      <c r="N616" s="64" t="s">
        <v>49</v>
      </c>
      <c r="O616" s="64" t="s">
        <v>2090</v>
      </c>
      <c r="P616" s="64" t="s">
        <v>2070</v>
      </c>
      <c r="Q616" s="77" t="s">
        <v>341</v>
      </c>
      <c r="R616" s="74">
        <v>2</v>
      </c>
      <c r="S616" s="78">
        <v>152</v>
      </c>
      <c r="T616" s="75">
        <f t="shared" si="36"/>
        <v>304</v>
      </c>
      <c r="U616" s="79">
        <v>395</v>
      </c>
      <c r="V616" s="76">
        <f t="shared" si="37"/>
        <v>790</v>
      </c>
    </row>
    <row r="617" spans="2:22">
      <c r="B617" s="63" t="s">
        <v>1639</v>
      </c>
      <c r="C617" s="64" t="s">
        <v>16</v>
      </c>
      <c r="D617" s="64">
        <v>3</v>
      </c>
      <c r="E617" s="65" t="s">
        <v>2091</v>
      </c>
      <c r="F617" s="64" t="s">
        <v>1622</v>
      </c>
      <c r="G617" s="64" t="s">
        <v>813</v>
      </c>
      <c r="H617" s="64" t="s">
        <v>2088</v>
      </c>
      <c r="I617" s="61" t="s">
        <v>2092</v>
      </c>
      <c r="J617" s="64" t="s">
        <v>304</v>
      </c>
      <c r="K617" s="64" t="s">
        <v>55</v>
      </c>
      <c r="L617" s="64" t="s">
        <v>49</v>
      </c>
      <c r="M617" s="64" t="s">
        <v>781</v>
      </c>
      <c r="N617" s="64" t="s">
        <v>49</v>
      </c>
      <c r="O617" s="64" t="s">
        <v>2090</v>
      </c>
      <c r="P617" s="64" t="s">
        <v>2070</v>
      </c>
      <c r="Q617" s="77" t="s">
        <v>341</v>
      </c>
      <c r="R617" s="74">
        <v>4</v>
      </c>
      <c r="S617" s="78">
        <v>152</v>
      </c>
      <c r="T617" s="75">
        <f t="shared" si="36"/>
        <v>608</v>
      </c>
      <c r="U617" s="79">
        <v>395</v>
      </c>
      <c r="V617" s="76">
        <f t="shared" si="37"/>
        <v>1580</v>
      </c>
    </row>
    <row r="618" spans="2:22">
      <c r="B618" s="63" t="s">
        <v>1639</v>
      </c>
      <c r="C618" s="64" t="s">
        <v>19</v>
      </c>
      <c r="D618" s="64">
        <v>4</v>
      </c>
      <c r="E618" s="65" t="s">
        <v>2093</v>
      </c>
      <c r="F618" s="64" t="s">
        <v>1622</v>
      </c>
      <c r="G618" s="64" t="s">
        <v>813</v>
      </c>
      <c r="H618" s="64" t="s">
        <v>2088</v>
      </c>
      <c r="I618" s="61" t="s">
        <v>2094</v>
      </c>
      <c r="J618" s="64" t="s">
        <v>304</v>
      </c>
      <c r="K618" s="64" t="s">
        <v>55</v>
      </c>
      <c r="L618" s="64" t="s">
        <v>49</v>
      </c>
      <c r="M618" s="64" t="s">
        <v>781</v>
      </c>
      <c r="N618" s="64" t="s">
        <v>49</v>
      </c>
      <c r="O618" s="64" t="s">
        <v>2090</v>
      </c>
      <c r="P618" s="64" t="s">
        <v>2070</v>
      </c>
      <c r="Q618" s="77" t="s">
        <v>341</v>
      </c>
      <c r="R618" s="74">
        <v>3</v>
      </c>
      <c r="S618" s="78">
        <v>152</v>
      </c>
      <c r="T618" s="75">
        <f t="shared" si="36"/>
        <v>456</v>
      </c>
      <c r="U618" s="79">
        <v>395</v>
      </c>
      <c r="V618" s="76">
        <f t="shared" si="37"/>
        <v>1185</v>
      </c>
    </row>
    <row r="619" spans="2:22">
      <c r="B619" s="63" t="s">
        <v>1639</v>
      </c>
      <c r="C619" s="64" t="s">
        <v>25</v>
      </c>
      <c r="D619" s="64">
        <v>5</v>
      </c>
      <c r="E619" s="65" t="s">
        <v>2095</v>
      </c>
      <c r="F619" s="64" t="s">
        <v>1622</v>
      </c>
      <c r="G619" s="64" t="s">
        <v>813</v>
      </c>
      <c r="H619" s="64" t="s">
        <v>2088</v>
      </c>
      <c r="I619" s="61" t="s">
        <v>2096</v>
      </c>
      <c r="J619" s="64" t="s">
        <v>304</v>
      </c>
      <c r="K619" s="64" t="s">
        <v>55</v>
      </c>
      <c r="L619" s="64" t="s">
        <v>49</v>
      </c>
      <c r="M619" s="64" t="s">
        <v>781</v>
      </c>
      <c r="N619" s="64" t="s">
        <v>49</v>
      </c>
      <c r="O619" s="64" t="s">
        <v>2090</v>
      </c>
      <c r="P619" s="64" t="s">
        <v>2070</v>
      </c>
      <c r="Q619" s="77" t="s">
        <v>341</v>
      </c>
      <c r="R619" s="74">
        <v>5</v>
      </c>
      <c r="S619" s="78">
        <v>152</v>
      </c>
      <c r="T619" s="75">
        <f t="shared" si="36"/>
        <v>760</v>
      </c>
      <c r="U619" s="79">
        <v>395</v>
      </c>
      <c r="V619" s="76">
        <f t="shared" si="37"/>
        <v>1975</v>
      </c>
    </row>
    <row r="620" spans="2:22">
      <c r="B620" s="63" t="s">
        <v>1639</v>
      </c>
      <c r="C620" s="64" t="s">
        <v>30</v>
      </c>
      <c r="D620" s="64">
        <v>6</v>
      </c>
      <c r="E620" s="65" t="s">
        <v>2097</v>
      </c>
      <c r="F620" s="64" t="s">
        <v>1622</v>
      </c>
      <c r="G620" s="64" t="s">
        <v>813</v>
      </c>
      <c r="H620" s="64" t="s">
        <v>2088</v>
      </c>
      <c r="I620" s="61" t="s">
        <v>2098</v>
      </c>
      <c r="J620" s="64" t="s">
        <v>304</v>
      </c>
      <c r="K620" s="64" t="s">
        <v>55</v>
      </c>
      <c r="L620" s="64" t="s">
        <v>49</v>
      </c>
      <c r="M620" s="64" t="s">
        <v>781</v>
      </c>
      <c r="N620" s="64" t="s">
        <v>49</v>
      </c>
      <c r="O620" s="64" t="s">
        <v>2090</v>
      </c>
      <c r="P620" s="64" t="s">
        <v>2070</v>
      </c>
      <c r="Q620" s="77" t="s">
        <v>341</v>
      </c>
      <c r="R620" s="74">
        <v>1</v>
      </c>
      <c r="S620" s="78">
        <v>152</v>
      </c>
      <c r="T620" s="75">
        <f t="shared" si="36"/>
        <v>152</v>
      </c>
      <c r="U620" s="79">
        <v>395</v>
      </c>
      <c r="V620" s="76">
        <f t="shared" si="37"/>
        <v>395</v>
      </c>
    </row>
    <row r="621" spans="2:22">
      <c r="B621" s="63" t="s">
        <v>1639</v>
      </c>
      <c r="C621" s="64" t="s">
        <v>25</v>
      </c>
      <c r="D621" s="64">
        <v>5</v>
      </c>
      <c r="E621" s="65" t="s">
        <v>2099</v>
      </c>
      <c r="F621" s="64" t="s">
        <v>1622</v>
      </c>
      <c r="G621" s="64" t="s">
        <v>813</v>
      </c>
      <c r="H621" s="64" t="s">
        <v>2100</v>
      </c>
      <c r="I621" s="61" t="s">
        <v>2101</v>
      </c>
      <c r="J621" s="64" t="s">
        <v>305</v>
      </c>
      <c r="K621" s="64" t="s">
        <v>55</v>
      </c>
      <c r="L621" s="64" t="s">
        <v>49</v>
      </c>
      <c r="M621" s="64" t="s">
        <v>781</v>
      </c>
      <c r="N621" s="64" t="s">
        <v>49</v>
      </c>
      <c r="O621" s="64" t="s">
        <v>2090</v>
      </c>
      <c r="P621" s="64" t="s">
        <v>417</v>
      </c>
      <c r="Q621" s="77" t="s">
        <v>341</v>
      </c>
      <c r="R621" s="74">
        <v>1</v>
      </c>
      <c r="S621" s="78">
        <v>113.5</v>
      </c>
      <c r="T621" s="75">
        <f t="shared" si="36"/>
        <v>113.5</v>
      </c>
      <c r="U621" s="79">
        <v>295</v>
      </c>
      <c r="V621" s="76">
        <f t="shared" si="37"/>
        <v>295</v>
      </c>
    </row>
    <row r="622" spans="2:22">
      <c r="B622" s="63" t="s">
        <v>776</v>
      </c>
      <c r="C622" s="64" t="s">
        <v>39</v>
      </c>
      <c r="D622" s="64">
        <v>3</v>
      </c>
      <c r="E622" s="65" t="s">
        <v>2102</v>
      </c>
      <c r="F622" s="64" t="s">
        <v>1622</v>
      </c>
      <c r="G622" s="64" t="s">
        <v>813</v>
      </c>
      <c r="H622" s="64" t="s">
        <v>2103</v>
      </c>
      <c r="I622" s="61" t="s">
        <v>2104</v>
      </c>
      <c r="J622" s="64" t="s">
        <v>306</v>
      </c>
      <c r="K622" s="64" t="s">
        <v>55</v>
      </c>
      <c r="L622" s="64" t="s">
        <v>52</v>
      </c>
      <c r="M622" s="64" t="s">
        <v>781</v>
      </c>
      <c r="N622" s="64" t="s">
        <v>52</v>
      </c>
      <c r="O622" s="64" t="s">
        <v>1896</v>
      </c>
      <c r="P622" s="64" t="s">
        <v>417</v>
      </c>
      <c r="Q622" s="77" t="s">
        <v>341</v>
      </c>
      <c r="R622" s="74">
        <v>2</v>
      </c>
      <c r="S622" s="78">
        <v>152</v>
      </c>
      <c r="T622" s="75">
        <f t="shared" si="36"/>
        <v>304</v>
      </c>
      <c r="U622" s="79">
        <v>395</v>
      </c>
      <c r="V622" s="76">
        <f t="shared" si="37"/>
        <v>790</v>
      </c>
    </row>
    <row r="623" spans="2:22">
      <c r="B623" s="63" t="s">
        <v>776</v>
      </c>
      <c r="C623" s="64" t="s">
        <v>36</v>
      </c>
      <c r="D623" s="64">
        <v>4</v>
      </c>
      <c r="E623" s="65" t="s">
        <v>2105</v>
      </c>
      <c r="F623" s="64" t="s">
        <v>1622</v>
      </c>
      <c r="G623" s="64" t="s">
        <v>813</v>
      </c>
      <c r="H623" s="64" t="s">
        <v>2103</v>
      </c>
      <c r="I623" s="61" t="s">
        <v>2106</v>
      </c>
      <c r="J623" s="64" t="s">
        <v>306</v>
      </c>
      <c r="K623" s="64" t="s">
        <v>55</v>
      </c>
      <c r="L623" s="64" t="s">
        <v>52</v>
      </c>
      <c r="M623" s="64" t="s">
        <v>781</v>
      </c>
      <c r="N623" s="64" t="s">
        <v>52</v>
      </c>
      <c r="O623" s="64" t="s">
        <v>1896</v>
      </c>
      <c r="P623" s="64" t="s">
        <v>417</v>
      </c>
      <c r="Q623" s="77" t="s">
        <v>341</v>
      </c>
      <c r="R623" s="74">
        <v>2</v>
      </c>
      <c r="S623" s="78">
        <v>152</v>
      </c>
      <c r="T623" s="75">
        <f t="shared" si="36"/>
        <v>304</v>
      </c>
      <c r="U623" s="79">
        <v>395</v>
      </c>
      <c r="V623" s="76">
        <f t="shared" si="37"/>
        <v>790</v>
      </c>
    </row>
    <row r="624" spans="2:22">
      <c r="B624" s="63" t="s">
        <v>776</v>
      </c>
      <c r="C624" s="64" t="s">
        <v>35</v>
      </c>
      <c r="D624" s="64">
        <v>5</v>
      </c>
      <c r="E624" s="65" t="s">
        <v>2107</v>
      </c>
      <c r="F624" s="64" t="s">
        <v>1622</v>
      </c>
      <c r="G624" s="64" t="s">
        <v>813</v>
      </c>
      <c r="H624" s="64" t="s">
        <v>2103</v>
      </c>
      <c r="I624" s="61" t="s">
        <v>2108</v>
      </c>
      <c r="J624" s="64" t="s">
        <v>306</v>
      </c>
      <c r="K624" s="64" t="s">
        <v>55</v>
      </c>
      <c r="L624" s="64" t="s">
        <v>52</v>
      </c>
      <c r="M624" s="64" t="s">
        <v>781</v>
      </c>
      <c r="N624" s="64" t="s">
        <v>52</v>
      </c>
      <c r="O624" s="64" t="s">
        <v>1896</v>
      </c>
      <c r="P624" s="64" t="s">
        <v>417</v>
      </c>
      <c r="Q624" s="77" t="s">
        <v>341</v>
      </c>
      <c r="R624" s="74">
        <v>5</v>
      </c>
      <c r="S624" s="78">
        <v>152</v>
      </c>
      <c r="T624" s="75">
        <f t="shared" si="36"/>
        <v>760</v>
      </c>
      <c r="U624" s="79">
        <v>395</v>
      </c>
      <c r="V624" s="76">
        <f t="shared" si="37"/>
        <v>1975</v>
      </c>
    </row>
    <row r="625" spans="2:22">
      <c r="B625" s="63" t="s">
        <v>776</v>
      </c>
      <c r="C625" s="64" t="s">
        <v>36</v>
      </c>
      <c r="D625" s="64">
        <v>4</v>
      </c>
      <c r="E625" s="65" t="s">
        <v>2109</v>
      </c>
      <c r="F625" s="64" t="s">
        <v>1622</v>
      </c>
      <c r="G625" s="64" t="s">
        <v>813</v>
      </c>
      <c r="H625" s="64" t="s">
        <v>2110</v>
      </c>
      <c r="I625" s="61" t="s">
        <v>2111</v>
      </c>
      <c r="J625" s="64" t="s">
        <v>307</v>
      </c>
      <c r="K625" s="64" t="s">
        <v>55</v>
      </c>
      <c r="L625" s="64" t="s">
        <v>52</v>
      </c>
      <c r="M625" s="64" t="s">
        <v>781</v>
      </c>
      <c r="N625" s="64" t="s">
        <v>52</v>
      </c>
      <c r="O625" s="64" t="s">
        <v>2112</v>
      </c>
      <c r="P625" s="64" t="s">
        <v>417</v>
      </c>
      <c r="Q625" s="77" t="s">
        <v>341</v>
      </c>
      <c r="R625" s="74">
        <v>1</v>
      </c>
      <c r="S625" s="78">
        <v>113.5</v>
      </c>
      <c r="T625" s="75">
        <f t="shared" si="36"/>
        <v>113.5</v>
      </c>
      <c r="U625" s="79">
        <v>295</v>
      </c>
      <c r="V625" s="76">
        <f t="shared" si="37"/>
        <v>295</v>
      </c>
    </row>
    <row r="626" spans="2:22">
      <c r="B626" s="63" t="s">
        <v>776</v>
      </c>
      <c r="C626" s="64" t="s">
        <v>39</v>
      </c>
      <c r="D626" s="64">
        <v>3</v>
      </c>
      <c r="E626" s="65" t="s">
        <v>2113</v>
      </c>
      <c r="F626" s="64" t="s">
        <v>1622</v>
      </c>
      <c r="G626" s="64" t="s">
        <v>813</v>
      </c>
      <c r="H626" s="64" t="s">
        <v>2114</v>
      </c>
      <c r="I626" s="61" t="s">
        <v>2115</v>
      </c>
      <c r="J626" s="64" t="s">
        <v>308</v>
      </c>
      <c r="K626" s="64" t="s">
        <v>55</v>
      </c>
      <c r="L626" s="64" t="s">
        <v>52</v>
      </c>
      <c r="M626" s="64" t="s">
        <v>781</v>
      </c>
      <c r="N626" s="64" t="s">
        <v>52</v>
      </c>
      <c r="O626" s="64" t="s">
        <v>2112</v>
      </c>
      <c r="P626" s="64" t="s">
        <v>2070</v>
      </c>
      <c r="Q626" s="77" t="s">
        <v>341</v>
      </c>
      <c r="R626" s="74">
        <v>1</v>
      </c>
      <c r="S626" s="78">
        <v>144.25</v>
      </c>
      <c r="T626" s="75">
        <f t="shared" si="36"/>
        <v>144.25</v>
      </c>
      <c r="U626" s="79">
        <v>375</v>
      </c>
      <c r="V626" s="76">
        <f t="shared" si="37"/>
        <v>375</v>
      </c>
    </row>
    <row r="627" spans="2:22">
      <c r="B627" s="63" t="s">
        <v>776</v>
      </c>
      <c r="C627" s="64" t="s">
        <v>35</v>
      </c>
      <c r="D627" s="64">
        <v>5</v>
      </c>
      <c r="E627" s="65" t="s">
        <v>2116</v>
      </c>
      <c r="F627" s="64" t="s">
        <v>1622</v>
      </c>
      <c r="G627" s="64" t="s">
        <v>813</v>
      </c>
      <c r="H627" s="64" t="s">
        <v>2114</v>
      </c>
      <c r="I627" s="61" t="s">
        <v>2117</v>
      </c>
      <c r="J627" s="64" t="s">
        <v>308</v>
      </c>
      <c r="K627" s="64" t="s">
        <v>55</v>
      </c>
      <c r="L627" s="64" t="s">
        <v>52</v>
      </c>
      <c r="M627" s="64" t="s">
        <v>781</v>
      </c>
      <c r="N627" s="64" t="s">
        <v>52</v>
      </c>
      <c r="O627" s="64" t="s">
        <v>2112</v>
      </c>
      <c r="P627" s="64" t="s">
        <v>2070</v>
      </c>
      <c r="Q627" s="77" t="s">
        <v>341</v>
      </c>
      <c r="R627" s="74">
        <v>1</v>
      </c>
      <c r="S627" s="78">
        <v>144.25</v>
      </c>
      <c r="T627" s="75">
        <f t="shared" si="36"/>
        <v>144.25</v>
      </c>
      <c r="U627" s="79">
        <v>375</v>
      </c>
      <c r="V627" s="76">
        <f t="shared" si="37"/>
        <v>375</v>
      </c>
    </row>
    <row r="628" spans="2:22">
      <c r="B628" s="63" t="s">
        <v>776</v>
      </c>
      <c r="C628" s="64" t="s">
        <v>35</v>
      </c>
      <c r="D628" s="64">
        <v>5</v>
      </c>
      <c r="E628" s="65" t="s">
        <v>2118</v>
      </c>
      <c r="F628" s="64" t="s">
        <v>1622</v>
      </c>
      <c r="G628" s="64" t="s">
        <v>813</v>
      </c>
      <c r="H628" s="64" t="s">
        <v>2119</v>
      </c>
      <c r="I628" s="61" t="s">
        <v>2120</v>
      </c>
      <c r="J628" s="64" t="s">
        <v>309</v>
      </c>
      <c r="K628" s="64" t="s">
        <v>55</v>
      </c>
      <c r="L628" s="64" t="s">
        <v>52</v>
      </c>
      <c r="M628" s="64" t="s">
        <v>781</v>
      </c>
      <c r="N628" s="64" t="s">
        <v>52</v>
      </c>
      <c r="O628" s="64" t="s">
        <v>2112</v>
      </c>
      <c r="P628" s="64" t="s">
        <v>417</v>
      </c>
      <c r="Q628" s="77" t="s">
        <v>341</v>
      </c>
      <c r="R628" s="74">
        <v>1</v>
      </c>
      <c r="S628" s="78">
        <v>202</v>
      </c>
      <c r="T628" s="75">
        <f t="shared" si="36"/>
        <v>202</v>
      </c>
      <c r="U628" s="79">
        <v>525</v>
      </c>
      <c r="V628" s="76">
        <f t="shared" si="37"/>
        <v>525</v>
      </c>
    </row>
    <row r="629" spans="2:22">
      <c r="B629" s="63" t="s">
        <v>776</v>
      </c>
      <c r="C629" s="64" t="s">
        <v>42</v>
      </c>
      <c r="D629" s="64">
        <v>2</v>
      </c>
      <c r="E629" s="65" t="s">
        <v>2121</v>
      </c>
      <c r="F629" s="64" t="s">
        <v>1622</v>
      </c>
      <c r="G629" s="64" t="s">
        <v>813</v>
      </c>
      <c r="H629" s="64" t="s">
        <v>2122</v>
      </c>
      <c r="I629" s="61" t="s">
        <v>2123</v>
      </c>
      <c r="J629" s="64" t="s">
        <v>310</v>
      </c>
      <c r="K629" s="64" t="s">
        <v>55</v>
      </c>
      <c r="L629" s="64" t="s">
        <v>53</v>
      </c>
      <c r="M629" s="64" t="s">
        <v>781</v>
      </c>
      <c r="N629" s="64" t="s">
        <v>53</v>
      </c>
      <c r="O629" s="64" t="s">
        <v>1722</v>
      </c>
      <c r="P629" s="64" t="s">
        <v>2062</v>
      </c>
      <c r="Q629" s="77" t="s">
        <v>341</v>
      </c>
      <c r="R629" s="74">
        <v>1</v>
      </c>
      <c r="S629" s="78">
        <v>36.5</v>
      </c>
      <c r="T629" s="75">
        <f t="shared" si="36"/>
        <v>36.5</v>
      </c>
      <c r="U629" s="79">
        <v>95</v>
      </c>
      <c r="V629" s="76">
        <f t="shared" si="37"/>
        <v>95</v>
      </c>
    </row>
    <row r="630" spans="2:22">
      <c r="B630" s="63" t="s">
        <v>776</v>
      </c>
      <c r="C630" s="64" t="s">
        <v>39</v>
      </c>
      <c r="D630" s="64">
        <v>3</v>
      </c>
      <c r="E630" s="65" t="s">
        <v>2124</v>
      </c>
      <c r="F630" s="64" t="s">
        <v>1622</v>
      </c>
      <c r="G630" s="64" t="s">
        <v>813</v>
      </c>
      <c r="H630" s="64" t="s">
        <v>2122</v>
      </c>
      <c r="I630" s="61" t="s">
        <v>2125</v>
      </c>
      <c r="J630" s="64" t="s">
        <v>310</v>
      </c>
      <c r="K630" s="64" t="s">
        <v>55</v>
      </c>
      <c r="L630" s="64" t="s">
        <v>53</v>
      </c>
      <c r="M630" s="64" t="s">
        <v>781</v>
      </c>
      <c r="N630" s="64" t="s">
        <v>53</v>
      </c>
      <c r="O630" s="64" t="s">
        <v>1722</v>
      </c>
      <c r="P630" s="64" t="s">
        <v>2062</v>
      </c>
      <c r="Q630" s="77" t="s">
        <v>341</v>
      </c>
      <c r="R630" s="74">
        <v>2</v>
      </c>
      <c r="S630" s="78">
        <v>36.5</v>
      </c>
      <c r="T630" s="75">
        <f t="shared" si="36"/>
        <v>73</v>
      </c>
      <c r="U630" s="79">
        <v>95</v>
      </c>
      <c r="V630" s="76">
        <f t="shared" si="37"/>
        <v>190</v>
      </c>
    </row>
    <row r="631" spans="2:22">
      <c r="B631" s="63" t="s">
        <v>776</v>
      </c>
      <c r="C631" s="64" t="s">
        <v>36</v>
      </c>
      <c r="D631" s="64">
        <v>4</v>
      </c>
      <c r="E631" s="65" t="s">
        <v>2126</v>
      </c>
      <c r="F631" s="64" t="s">
        <v>1622</v>
      </c>
      <c r="G631" s="64" t="s">
        <v>813</v>
      </c>
      <c r="H631" s="64" t="s">
        <v>2122</v>
      </c>
      <c r="I631" s="61" t="s">
        <v>2127</v>
      </c>
      <c r="J631" s="64" t="s">
        <v>310</v>
      </c>
      <c r="K631" s="64" t="s">
        <v>55</v>
      </c>
      <c r="L631" s="64" t="s">
        <v>53</v>
      </c>
      <c r="M631" s="64" t="s">
        <v>781</v>
      </c>
      <c r="N631" s="64" t="s">
        <v>53</v>
      </c>
      <c r="O631" s="64" t="s">
        <v>1722</v>
      </c>
      <c r="P631" s="64" t="s">
        <v>2062</v>
      </c>
      <c r="Q631" s="77" t="s">
        <v>341</v>
      </c>
      <c r="R631" s="74">
        <v>2</v>
      </c>
      <c r="S631" s="78">
        <v>36.5</v>
      </c>
      <c r="T631" s="75">
        <f t="shared" si="36"/>
        <v>73</v>
      </c>
      <c r="U631" s="79">
        <v>95</v>
      </c>
      <c r="V631" s="76">
        <f t="shared" si="37"/>
        <v>190</v>
      </c>
    </row>
    <row r="632" spans="2:22">
      <c r="B632" s="63" t="s">
        <v>776</v>
      </c>
      <c r="C632" s="64" t="s">
        <v>35</v>
      </c>
      <c r="D632" s="64">
        <v>5</v>
      </c>
      <c r="E632" s="65" t="s">
        <v>2128</v>
      </c>
      <c r="F632" s="64" t="s">
        <v>1622</v>
      </c>
      <c r="G632" s="64" t="s">
        <v>813</v>
      </c>
      <c r="H632" s="64" t="s">
        <v>2122</v>
      </c>
      <c r="I632" s="61" t="s">
        <v>2129</v>
      </c>
      <c r="J632" s="64" t="s">
        <v>310</v>
      </c>
      <c r="K632" s="64" t="s">
        <v>55</v>
      </c>
      <c r="L632" s="64" t="s">
        <v>53</v>
      </c>
      <c r="M632" s="64" t="s">
        <v>781</v>
      </c>
      <c r="N632" s="64" t="s">
        <v>53</v>
      </c>
      <c r="O632" s="64" t="s">
        <v>1722</v>
      </c>
      <c r="P632" s="64" t="s">
        <v>2062</v>
      </c>
      <c r="Q632" s="77" t="s">
        <v>341</v>
      </c>
      <c r="R632" s="74">
        <v>1</v>
      </c>
      <c r="S632" s="78">
        <v>36.5</v>
      </c>
      <c r="T632" s="75">
        <f t="shared" si="36"/>
        <v>36.5</v>
      </c>
      <c r="U632" s="79">
        <v>95</v>
      </c>
      <c r="V632" s="76">
        <f t="shared" si="37"/>
        <v>95</v>
      </c>
    </row>
    <row r="633" spans="2:22">
      <c r="B633" s="63" t="s">
        <v>776</v>
      </c>
      <c r="C633" s="64" t="s">
        <v>44</v>
      </c>
      <c r="D633" s="64">
        <v>1</v>
      </c>
      <c r="E633" s="65" t="s">
        <v>2130</v>
      </c>
      <c r="F633" s="64" t="s">
        <v>1622</v>
      </c>
      <c r="G633" s="64" t="s">
        <v>813</v>
      </c>
      <c r="H633" s="64" t="s">
        <v>2131</v>
      </c>
      <c r="I633" s="61" t="s">
        <v>2132</v>
      </c>
      <c r="J633" s="64" t="s">
        <v>311</v>
      </c>
      <c r="K633" s="64" t="s">
        <v>55</v>
      </c>
      <c r="L633" s="64" t="s">
        <v>50</v>
      </c>
      <c r="M633" s="64" t="s">
        <v>781</v>
      </c>
      <c r="N633" s="64" t="s">
        <v>50</v>
      </c>
      <c r="O633" s="64" t="s">
        <v>2133</v>
      </c>
      <c r="P633" s="64" t="s">
        <v>417</v>
      </c>
      <c r="Q633" s="77" t="s">
        <v>341</v>
      </c>
      <c r="R633" s="74">
        <v>1</v>
      </c>
      <c r="S633" s="78">
        <v>25</v>
      </c>
      <c r="T633" s="75">
        <f t="shared" si="36"/>
        <v>25</v>
      </c>
      <c r="U633" s="79">
        <v>65</v>
      </c>
      <c r="V633" s="76">
        <f t="shared" si="37"/>
        <v>65</v>
      </c>
    </row>
    <row r="634" spans="2:22">
      <c r="B634" s="63" t="s">
        <v>776</v>
      </c>
      <c r="C634" s="64" t="s">
        <v>36</v>
      </c>
      <c r="D634" s="64">
        <v>4</v>
      </c>
      <c r="E634" s="65" t="s">
        <v>2134</v>
      </c>
      <c r="F634" s="64" t="s">
        <v>1622</v>
      </c>
      <c r="G634" s="64" t="s">
        <v>813</v>
      </c>
      <c r="H634" s="64" t="s">
        <v>2131</v>
      </c>
      <c r="I634" s="61" t="s">
        <v>2135</v>
      </c>
      <c r="J634" s="64" t="s">
        <v>311</v>
      </c>
      <c r="K634" s="64" t="s">
        <v>55</v>
      </c>
      <c r="L634" s="64" t="s">
        <v>50</v>
      </c>
      <c r="M634" s="64" t="s">
        <v>781</v>
      </c>
      <c r="N634" s="64" t="s">
        <v>50</v>
      </c>
      <c r="O634" s="64" t="s">
        <v>2133</v>
      </c>
      <c r="P634" s="64" t="s">
        <v>417</v>
      </c>
      <c r="Q634" s="77" t="s">
        <v>341</v>
      </c>
      <c r="R634" s="74">
        <v>1</v>
      </c>
      <c r="S634" s="78">
        <v>25</v>
      </c>
      <c r="T634" s="75">
        <f t="shared" si="36"/>
        <v>25</v>
      </c>
      <c r="U634" s="79">
        <v>65</v>
      </c>
      <c r="V634" s="76">
        <f t="shared" si="37"/>
        <v>65</v>
      </c>
    </row>
    <row r="635" spans="2:22">
      <c r="B635" s="63" t="s">
        <v>776</v>
      </c>
      <c r="C635" s="64" t="s">
        <v>35</v>
      </c>
      <c r="D635" s="64">
        <v>5</v>
      </c>
      <c r="E635" s="65" t="s">
        <v>2136</v>
      </c>
      <c r="F635" s="64" t="s">
        <v>1622</v>
      </c>
      <c r="G635" s="64" t="s">
        <v>813</v>
      </c>
      <c r="H635" s="64" t="s">
        <v>2131</v>
      </c>
      <c r="I635" s="61" t="s">
        <v>2137</v>
      </c>
      <c r="J635" s="64" t="s">
        <v>311</v>
      </c>
      <c r="K635" s="64" t="s">
        <v>55</v>
      </c>
      <c r="L635" s="64" t="s">
        <v>50</v>
      </c>
      <c r="M635" s="64" t="s">
        <v>781</v>
      </c>
      <c r="N635" s="64" t="s">
        <v>50</v>
      </c>
      <c r="O635" s="64" t="s">
        <v>2133</v>
      </c>
      <c r="P635" s="64" t="s">
        <v>417</v>
      </c>
      <c r="Q635" s="77" t="s">
        <v>341</v>
      </c>
      <c r="R635" s="74">
        <v>2</v>
      </c>
      <c r="S635" s="78">
        <v>25</v>
      </c>
      <c r="T635" s="75">
        <f t="shared" si="36"/>
        <v>50</v>
      </c>
      <c r="U635" s="79">
        <v>65</v>
      </c>
      <c r="V635" s="76">
        <f t="shared" si="37"/>
        <v>130</v>
      </c>
    </row>
    <row r="636" spans="2:22">
      <c r="B636" s="63" t="s">
        <v>776</v>
      </c>
      <c r="C636" s="64" t="s">
        <v>42</v>
      </c>
      <c r="D636" s="64">
        <v>2</v>
      </c>
      <c r="E636" s="65" t="s">
        <v>2138</v>
      </c>
      <c r="F636" s="64" t="s">
        <v>1622</v>
      </c>
      <c r="G636" s="64" t="s">
        <v>813</v>
      </c>
      <c r="H636" s="64" t="s">
        <v>2139</v>
      </c>
      <c r="I636" s="61" t="s">
        <v>2140</v>
      </c>
      <c r="J636" s="64" t="s">
        <v>312</v>
      </c>
      <c r="K636" s="64" t="s">
        <v>55</v>
      </c>
      <c r="L636" s="64" t="s">
        <v>54</v>
      </c>
      <c r="M636" s="64" t="s">
        <v>781</v>
      </c>
      <c r="N636" s="64" t="s">
        <v>54</v>
      </c>
      <c r="O636" s="64" t="s">
        <v>1784</v>
      </c>
      <c r="P636" s="64" t="s">
        <v>417</v>
      </c>
      <c r="Q636" s="77" t="s">
        <v>341</v>
      </c>
      <c r="R636" s="74">
        <v>4</v>
      </c>
      <c r="S636" s="78">
        <v>57.75</v>
      </c>
      <c r="T636" s="75">
        <f t="shared" si="36"/>
        <v>231</v>
      </c>
      <c r="U636" s="79">
        <v>150</v>
      </c>
      <c r="V636" s="76">
        <f t="shared" si="37"/>
        <v>600</v>
      </c>
    </row>
    <row r="637" spans="2:22">
      <c r="B637" s="63" t="s">
        <v>776</v>
      </c>
      <c r="C637" s="64" t="s">
        <v>39</v>
      </c>
      <c r="D637" s="64">
        <v>3</v>
      </c>
      <c r="E637" s="65" t="s">
        <v>2141</v>
      </c>
      <c r="F637" s="64" t="s">
        <v>1622</v>
      </c>
      <c r="G637" s="64" t="s">
        <v>813</v>
      </c>
      <c r="H637" s="64" t="s">
        <v>2139</v>
      </c>
      <c r="I637" s="61" t="s">
        <v>2142</v>
      </c>
      <c r="J637" s="64" t="s">
        <v>312</v>
      </c>
      <c r="K637" s="64" t="s">
        <v>55</v>
      </c>
      <c r="L637" s="64" t="s">
        <v>54</v>
      </c>
      <c r="M637" s="64" t="s">
        <v>781</v>
      </c>
      <c r="N637" s="64" t="s">
        <v>54</v>
      </c>
      <c r="O637" s="64" t="s">
        <v>1784</v>
      </c>
      <c r="P637" s="64" t="s">
        <v>417</v>
      </c>
      <c r="Q637" s="77" t="s">
        <v>341</v>
      </c>
      <c r="R637" s="74">
        <v>2</v>
      </c>
      <c r="S637" s="78">
        <v>57.75</v>
      </c>
      <c r="T637" s="75">
        <f t="shared" si="36"/>
        <v>115.5</v>
      </c>
      <c r="U637" s="79">
        <v>150</v>
      </c>
      <c r="V637" s="76">
        <f t="shared" si="37"/>
        <v>300</v>
      </c>
    </row>
    <row r="638" spans="2:22">
      <c r="B638" s="63" t="s">
        <v>776</v>
      </c>
      <c r="C638" s="64" t="s">
        <v>36</v>
      </c>
      <c r="D638" s="64">
        <v>4</v>
      </c>
      <c r="E638" s="65" t="s">
        <v>2143</v>
      </c>
      <c r="F638" s="64" t="s">
        <v>1622</v>
      </c>
      <c r="G638" s="64" t="s">
        <v>813</v>
      </c>
      <c r="H638" s="64" t="s">
        <v>2139</v>
      </c>
      <c r="I638" s="61" t="s">
        <v>2144</v>
      </c>
      <c r="J638" s="64" t="s">
        <v>312</v>
      </c>
      <c r="K638" s="64" t="s">
        <v>55</v>
      </c>
      <c r="L638" s="64" t="s">
        <v>54</v>
      </c>
      <c r="M638" s="64" t="s">
        <v>781</v>
      </c>
      <c r="N638" s="64" t="s">
        <v>54</v>
      </c>
      <c r="O638" s="64" t="s">
        <v>1784</v>
      </c>
      <c r="P638" s="64" t="s">
        <v>417</v>
      </c>
      <c r="Q638" s="77" t="s">
        <v>341</v>
      </c>
      <c r="R638" s="74">
        <v>2</v>
      </c>
      <c r="S638" s="78">
        <v>57.75</v>
      </c>
      <c r="T638" s="75">
        <f t="shared" si="36"/>
        <v>115.5</v>
      </c>
      <c r="U638" s="79">
        <v>150</v>
      </c>
      <c r="V638" s="76">
        <f t="shared" si="37"/>
        <v>300</v>
      </c>
    </row>
    <row r="639" spans="2:22">
      <c r="B639" s="63" t="s">
        <v>776</v>
      </c>
      <c r="C639" s="64" t="s">
        <v>35</v>
      </c>
      <c r="D639" s="64">
        <v>5</v>
      </c>
      <c r="E639" s="65" t="s">
        <v>2145</v>
      </c>
      <c r="F639" s="64" t="s">
        <v>1622</v>
      </c>
      <c r="G639" s="64" t="s">
        <v>813</v>
      </c>
      <c r="H639" s="64" t="s">
        <v>2139</v>
      </c>
      <c r="I639" s="61" t="s">
        <v>2146</v>
      </c>
      <c r="J639" s="64" t="s">
        <v>312</v>
      </c>
      <c r="K639" s="64" t="s">
        <v>55</v>
      </c>
      <c r="L639" s="64" t="s">
        <v>54</v>
      </c>
      <c r="M639" s="64" t="s">
        <v>781</v>
      </c>
      <c r="N639" s="64" t="s">
        <v>54</v>
      </c>
      <c r="O639" s="64" t="s">
        <v>1784</v>
      </c>
      <c r="P639" s="64" t="s">
        <v>417</v>
      </c>
      <c r="Q639" s="77" t="s">
        <v>341</v>
      </c>
      <c r="R639" s="74">
        <v>6</v>
      </c>
      <c r="S639" s="78">
        <v>57.75</v>
      </c>
      <c r="T639" s="75">
        <f t="shared" si="36"/>
        <v>346.5</v>
      </c>
      <c r="U639" s="79">
        <v>150</v>
      </c>
      <c r="V639" s="76">
        <f t="shared" si="37"/>
        <v>900</v>
      </c>
    </row>
    <row r="640" spans="2:22">
      <c r="B640" s="63" t="s">
        <v>776</v>
      </c>
      <c r="C640" s="64" t="s">
        <v>41</v>
      </c>
      <c r="D640" s="64">
        <v>6</v>
      </c>
      <c r="E640" s="65" t="s">
        <v>2147</v>
      </c>
      <c r="F640" s="64" t="s">
        <v>1622</v>
      </c>
      <c r="G640" s="64" t="s">
        <v>813</v>
      </c>
      <c r="H640" s="64" t="s">
        <v>2139</v>
      </c>
      <c r="I640" s="61" t="s">
        <v>2148</v>
      </c>
      <c r="J640" s="64" t="s">
        <v>312</v>
      </c>
      <c r="K640" s="64" t="s">
        <v>55</v>
      </c>
      <c r="L640" s="64" t="s">
        <v>54</v>
      </c>
      <c r="M640" s="64" t="s">
        <v>781</v>
      </c>
      <c r="N640" s="64" t="s">
        <v>54</v>
      </c>
      <c r="O640" s="64" t="s">
        <v>1784</v>
      </c>
      <c r="P640" s="64" t="s">
        <v>417</v>
      </c>
      <c r="Q640" s="77" t="s">
        <v>341</v>
      </c>
      <c r="R640" s="74">
        <v>2</v>
      </c>
      <c r="S640" s="78">
        <v>57.75</v>
      </c>
      <c r="T640" s="75">
        <f t="shared" si="36"/>
        <v>115.5</v>
      </c>
      <c r="U640" s="79">
        <v>150</v>
      </c>
      <c r="V640" s="76">
        <f t="shared" si="37"/>
        <v>300</v>
      </c>
    </row>
    <row r="641" spans="2:22">
      <c r="B641" s="63" t="s">
        <v>776</v>
      </c>
      <c r="C641" s="64" t="s">
        <v>42</v>
      </c>
      <c r="D641" s="64">
        <v>2</v>
      </c>
      <c r="E641" s="65" t="s">
        <v>2149</v>
      </c>
      <c r="F641" s="64" t="s">
        <v>1622</v>
      </c>
      <c r="G641" s="64" t="s">
        <v>813</v>
      </c>
      <c r="H641" s="64" t="s">
        <v>2150</v>
      </c>
      <c r="I641" s="61" t="s">
        <v>2151</v>
      </c>
      <c r="J641" s="64" t="s">
        <v>312</v>
      </c>
      <c r="K641" s="64" t="s">
        <v>55</v>
      </c>
      <c r="L641" s="64" t="s">
        <v>54</v>
      </c>
      <c r="M641" s="64" t="s">
        <v>781</v>
      </c>
      <c r="N641" s="64" t="s">
        <v>54</v>
      </c>
      <c r="O641" s="64" t="s">
        <v>1784</v>
      </c>
      <c r="P641" s="64" t="s">
        <v>2070</v>
      </c>
      <c r="Q641" s="77" t="s">
        <v>341</v>
      </c>
      <c r="R641" s="74">
        <v>3</v>
      </c>
      <c r="S641" s="78">
        <v>57.75</v>
      </c>
      <c r="T641" s="75">
        <f t="shared" si="36"/>
        <v>173.25</v>
      </c>
      <c r="U641" s="79">
        <v>150</v>
      </c>
      <c r="V641" s="76">
        <f t="shared" si="37"/>
        <v>450</v>
      </c>
    </row>
    <row r="642" spans="2:22">
      <c r="B642" s="63" t="s">
        <v>776</v>
      </c>
      <c r="C642" s="64" t="s">
        <v>39</v>
      </c>
      <c r="D642" s="64">
        <v>3</v>
      </c>
      <c r="E642" s="65" t="s">
        <v>2152</v>
      </c>
      <c r="F642" s="64" t="s">
        <v>1622</v>
      </c>
      <c r="G642" s="64" t="s">
        <v>813</v>
      </c>
      <c r="H642" s="64" t="s">
        <v>2150</v>
      </c>
      <c r="I642" s="61" t="s">
        <v>2153</v>
      </c>
      <c r="J642" s="64" t="s">
        <v>312</v>
      </c>
      <c r="K642" s="64" t="s">
        <v>55</v>
      </c>
      <c r="L642" s="64" t="s">
        <v>54</v>
      </c>
      <c r="M642" s="64" t="s">
        <v>781</v>
      </c>
      <c r="N642" s="64" t="s">
        <v>54</v>
      </c>
      <c r="O642" s="64" t="s">
        <v>1784</v>
      </c>
      <c r="P642" s="64" t="s">
        <v>2070</v>
      </c>
      <c r="Q642" s="77" t="s">
        <v>341</v>
      </c>
      <c r="R642" s="74">
        <v>2</v>
      </c>
      <c r="S642" s="78">
        <v>57.75</v>
      </c>
      <c r="T642" s="75">
        <f t="shared" si="36"/>
        <v>115.5</v>
      </c>
      <c r="U642" s="79">
        <v>150</v>
      </c>
      <c r="V642" s="76">
        <f t="shared" si="37"/>
        <v>300</v>
      </c>
    </row>
    <row r="643" spans="2:22">
      <c r="B643" s="63" t="s">
        <v>776</v>
      </c>
      <c r="C643" s="64" t="s">
        <v>36</v>
      </c>
      <c r="D643" s="64">
        <v>4</v>
      </c>
      <c r="E643" s="65" t="s">
        <v>2154</v>
      </c>
      <c r="F643" s="64" t="s">
        <v>1622</v>
      </c>
      <c r="G643" s="64" t="s">
        <v>813</v>
      </c>
      <c r="H643" s="64" t="s">
        <v>2150</v>
      </c>
      <c r="I643" s="61" t="s">
        <v>2155</v>
      </c>
      <c r="J643" s="64" t="s">
        <v>312</v>
      </c>
      <c r="K643" s="64" t="s">
        <v>55</v>
      </c>
      <c r="L643" s="64" t="s">
        <v>54</v>
      </c>
      <c r="M643" s="64" t="s">
        <v>781</v>
      </c>
      <c r="N643" s="64" t="s">
        <v>54</v>
      </c>
      <c r="O643" s="64" t="s">
        <v>1784</v>
      </c>
      <c r="P643" s="64" t="s">
        <v>2070</v>
      </c>
      <c r="Q643" s="77" t="s">
        <v>341</v>
      </c>
      <c r="R643" s="74">
        <v>5</v>
      </c>
      <c r="S643" s="78">
        <v>57.75</v>
      </c>
      <c r="T643" s="75">
        <f t="shared" si="36"/>
        <v>288.75</v>
      </c>
      <c r="U643" s="79">
        <v>150</v>
      </c>
      <c r="V643" s="76">
        <f t="shared" si="37"/>
        <v>750</v>
      </c>
    </row>
    <row r="644" spans="2:22">
      <c r="B644" s="63" t="s">
        <v>776</v>
      </c>
      <c r="C644" s="64" t="s">
        <v>35</v>
      </c>
      <c r="D644" s="64">
        <v>5</v>
      </c>
      <c r="E644" s="65" t="s">
        <v>2156</v>
      </c>
      <c r="F644" s="64" t="s">
        <v>1622</v>
      </c>
      <c r="G644" s="64" t="s">
        <v>813</v>
      </c>
      <c r="H644" s="64" t="s">
        <v>2150</v>
      </c>
      <c r="I644" s="61" t="s">
        <v>2157</v>
      </c>
      <c r="J644" s="64" t="s">
        <v>312</v>
      </c>
      <c r="K644" s="64" t="s">
        <v>55</v>
      </c>
      <c r="L644" s="64" t="s">
        <v>54</v>
      </c>
      <c r="M644" s="64" t="s">
        <v>781</v>
      </c>
      <c r="N644" s="64" t="s">
        <v>54</v>
      </c>
      <c r="O644" s="64" t="s">
        <v>1784</v>
      </c>
      <c r="P644" s="64" t="s">
        <v>2070</v>
      </c>
      <c r="Q644" s="77" t="s">
        <v>341</v>
      </c>
      <c r="R644" s="74">
        <v>8</v>
      </c>
      <c r="S644" s="78">
        <v>57.75</v>
      </c>
      <c r="T644" s="75">
        <f t="shared" si="36"/>
        <v>462</v>
      </c>
      <c r="U644" s="79">
        <v>150</v>
      </c>
      <c r="V644" s="76">
        <f t="shared" si="37"/>
        <v>1200</v>
      </c>
    </row>
    <row r="645" spans="2:22">
      <c r="B645" s="63" t="s">
        <v>776</v>
      </c>
      <c r="C645" s="64" t="s">
        <v>41</v>
      </c>
      <c r="D645" s="64">
        <v>6</v>
      </c>
      <c r="E645" s="65" t="s">
        <v>2158</v>
      </c>
      <c r="F645" s="64" t="s">
        <v>1622</v>
      </c>
      <c r="G645" s="64" t="s">
        <v>813</v>
      </c>
      <c r="H645" s="64" t="s">
        <v>2150</v>
      </c>
      <c r="I645" s="61" t="s">
        <v>2159</v>
      </c>
      <c r="J645" s="64" t="s">
        <v>312</v>
      </c>
      <c r="K645" s="64" t="s">
        <v>55</v>
      </c>
      <c r="L645" s="64" t="s">
        <v>54</v>
      </c>
      <c r="M645" s="64" t="s">
        <v>781</v>
      </c>
      <c r="N645" s="64" t="s">
        <v>54</v>
      </c>
      <c r="O645" s="64" t="s">
        <v>1784</v>
      </c>
      <c r="P645" s="64" t="s">
        <v>2070</v>
      </c>
      <c r="Q645" s="77" t="s">
        <v>341</v>
      </c>
      <c r="R645" s="74">
        <v>2</v>
      </c>
      <c r="S645" s="78">
        <v>57.75</v>
      </c>
      <c r="T645" s="75">
        <f t="shared" si="36"/>
        <v>115.5</v>
      </c>
      <c r="U645" s="79">
        <v>150</v>
      </c>
      <c r="V645" s="76">
        <f t="shared" si="37"/>
        <v>300</v>
      </c>
    </row>
    <row r="646" spans="2:22">
      <c r="B646" s="63" t="s">
        <v>776</v>
      </c>
      <c r="C646" s="64" t="s">
        <v>42</v>
      </c>
      <c r="D646" s="64">
        <v>2</v>
      </c>
      <c r="E646" s="65" t="s">
        <v>2160</v>
      </c>
      <c r="F646" s="64" t="s">
        <v>1622</v>
      </c>
      <c r="G646" s="64" t="s">
        <v>813</v>
      </c>
      <c r="H646" s="64" t="s">
        <v>2161</v>
      </c>
      <c r="I646" s="61" t="s">
        <v>2162</v>
      </c>
      <c r="J646" s="64" t="s">
        <v>313</v>
      </c>
      <c r="K646" s="64" t="s">
        <v>55</v>
      </c>
      <c r="L646" s="64" t="s">
        <v>54</v>
      </c>
      <c r="M646" s="64" t="s">
        <v>781</v>
      </c>
      <c r="N646" s="64" t="s">
        <v>54</v>
      </c>
      <c r="O646" s="64" t="s">
        <v>2163</v>
      </c>
      <c r="P646" s="64" t="s">
        <v>2021</v>
      </c>
      <c r="Q646" s="77" t="s">
        <v>341</v>
      </c>
      <c r="R646" s="74">
        <v>1</v>
      </c>
      <c r="S646" s="78">
        <v>125</v>
      </c>
      <c r="T646" s="75">
        <f t="shared" si="36"/>
        <v>125</v>
      </c>
      <c r="U646" s="79">
        <v>325</v>
      </c>
      <c r="V646" s="76">
        <f t="shared" si="37"/>
        <v>325</v>
      </c>
    </row>
    <row r="647" spans="2:22">
      <c r="B647" s="63" t="s">
        <v>776</v>
      </c>
      <c r="C647" s="64" t="s">
        <v>36</v>
      </c>
      <c r="D647" s="64">
        <v>4</v>
      </c>
      <c r="E647" s="65" t="s">
        <v>2164</v>
      </c>
      <c r="F647" s="64" t="s">
        <v>1622</v>
      </c>
      <c r="G647" s="64" t="s">
        <v>813</v>
      </c>
      <c r="H647" s="64" t="s">
        <v>2161</v>
      </c>
      <c r="I647" s="61" t="s">
        <v>2165</v>
      </c>
      <c r="J647" s="64" t="s">
        <v>313</v>
      </c>
      <c r="K647" s="64" t="s">
        <v>55</v>
      </c>
      <c r="L647" s="64" t="s">
        <v>54</v>
      </c>
      <c r="M647" s="64" t="s">
        <v>781</v>
      </c>
      <c r="N647" s="64" t="s">
        <v>54</v>
      </c>
      <c r="O647" s="64" t="s">
        <v>2163</v>
      </c>
      <c r="P647" s="64" t="s">
        <v>2021</v>
      </c>
      <c r="Q647" s="77" t="s">
        <v>341</v>
      </c>
      <c r="R647" s="74">
        <v>1</v>
      </c>
      <c r="S647" s="78">
        <v>125</v>
      </c>
      <c r="T647" s="75">
        <f t="shared" si="36"/>
        <v>125</v>
      </c>
      <c r="U647" s="79">
        <v>325</v>
      </c>
      <c r="V647" s="76">
        <f t="shared" si="37"/>
        <v>325</v>
      </c>
    </row>
    <row r="648" spans="2:22">
      <c r="B648" s="63" t="s">
        <v>776</v>
      </c>
      <c r="C648" s="64" t="s">
        <v>44</v>
      </c>
      <c r="D648" s="64">
        <v>1</v>
      </c>
      <c r="E648" s="65" t="s">
        <v>2166</v>
      </c>
      <c r="F648" s="64" t="s">
        <v>1622</v>
      </c>
      <c r="G648" s="64" t="s">
        <v>813</v>
      </c>
      <c r="H648" s="64" t="s">
        <v>2167</v>
      </c>
      <c r="I648" s="61" t="s">
        <v>2168</v>
      </c>
      <c r="J648" s="64" t="s">
        <v>314</v>
      </c>
      <c r="K648" s="64" t="s">
        <v>55</v>
      </c>
      <c r="L648" s="64" t="s">
        <v>57</v>
      </c>
      <c r="M648" s="64" t="s">
        <v>781</v>
      </c>
      <c r="N648" s="64" t="s">
        <v>57</v>
      </c>
      <c r="O648" s="64" t="s">
        <v>2169</v>
      </c>
      <c r="P648" s="64" t="s">
        <v>1311</v>
      </c>
      <c r="Q648" s="77" t="s">
        <v>341</v>
      </c>
      <c r="R648" s="74">
        <v>1</v>
      </c>
      <c r="S648" s="78">
        <v>113.5</v>
      </c>
      <c r="T648" s="75">
        <f t="shared" si="36"/>
        <v>113.5</v>
      </c>
      <c r="U648" s="79">
        <v>295</v>
      </c>
      <c r="V648" s="76">
        <f t="shared" si="37"/>
        <v>295</v>
      </c>
    </row>
    <row r="649" spans="2:22">
      <c r="B649" s="63" t="s">
        <v>776</v>
      </c>
      <c r="C649" s="64" t="s">
        <v>44</v>
      </c>
      <c r="D649" s="64">
        <v>1</v>
      </c>
      <c r="E649" s="65" t="s">
        <v>2170</v>
      </c>
      <c r="F649" s="64" t="s">
        <v>1622</v>
      </c>
      <c r="G649" s="64" t="s">
        <v>813</v>
      </c>
      <c r="H649" s="64" t="s">
        <v>2171</v>
      </c>
      <c r="I649" s="61" t="s">
        <v>2172</v>
      </c>
      <c r="J649" s="64" t="s">
        <v>315</v>
      </c>
      <c r="K649" s="64" t="s">
        <v>55</v>
      </c>
      <c r="L649" s="64" t="s">
        <v>57</v>
      </c>
      <c r="M649" s="64" t="s">
        <v>781</v>
      </c>
      <c r="N649" s="64" t="s">
        <v>57</v>
      </c>
      <c r="O649" s="64" t="s">
        <v>1753</v>
      </c>
      <c r="P649" s="64" t="s">
        <v>2021</v>
      </c>
      <c r="Q649" s="77" t="s">
        <v>341</v>
      </c>
      <c r="R649" s="74">
        <v>1</v>
      </c>
      <c r="S649" s="78">
        <v>86.5</v>
      </c>
      <c r="T649" s="75">
        <f t="shared" si="36"/>
        <v>86.5</v>
      </c>
      <c r="U649" s="79">
        <v>225</v>
      </c>
      <c r="V649" s="76">
        <f t="shared" si="37"/>
        <v>225</v>
      </c>
    </row>
    <row r="650" spans="2:22">
      <c r="B650" s="63" t="s">
        <v>1639</v>
      </c>
      <c r="C650" s="64" t="s">
        <v>12</v>
      </c>
      <c r="D650" s="64">
        <v>1</v>
      </c>
      <c r="E650" s="65" t="s">
        <v>2173</v>
      </c>
      <c r="F650" s="64" t="s">
        <v>1622</v>
      </c>
      <c r="G650" s="64" t="s">
        <v>813</v>
      </c>
      <c r="H650" s="64" t="s">
        <v>2174</v>
      </c>
      <c r="I650" s="61" t="s">
        <v>2175</v>
      </c>
      <c r="J650" s="64" t="s">
        <v>316</v>
      </c>
      <c r="K650" s="64" t="s">
        <v>55</v>
      </c>
      <c r="L650" s="64" t="s">
        <v>57</v>
      </c>
      <c r="M650" s="64" t="s">
        <v>781</v>
      </c>
      <c r="N650" s="64" t="s">
        <v>57</v>
      </c>
      <c r="O650" s="64" t="s">
        <v>384</v>
      </c>
      <c r="P650" s="64" t="s">
        <v>417</v>
      </c>
      <c r="Q650" s="77" t="s">
        <v>341</v>
      </c>
      <c r="R650" s="74">
        <v>9</v>
      </c>
      <c r="S650" s="78">
        <v>113.5</v>
      </c>
      <c r="T650" s="75">
        <f t="shared" si="36"/>
        <v>1021.5</v>
      </c>
      <c r="U650" s="79">
        <v>295</v>
      </c>
      <c r="V650" s="76">
        <f t="shared" si="37"/>
        <v>2655</v>
      </c>
    </row>
    <row r="651" spans="2:22">
      <c r="B651" s="63" t="s">
        <v>1639</v>
      </c>
      <c r="C651" s="64" t="s">
        <v>11</v>
      </c>
      <c r="D651" s="64">
        <v>2</v>
      </c>
      <c r="E651" s="65" t="s">
        <v>2176</v>
      </c>
      <c r="F651" s="64" t="s">
        <v>1622</v>
      </c>
      <c r="G651" s="64" t="s">
        <v>813</v>
      </c>
      <c r="H651" s="64" t="s">
        <v>2174</v>
      </c>
      <c r="I651" s="61" t="s">
        <v>2177</v>
      </c>
      <c r="J651" s="64" t="s">
        <v>316</v>
      </c>
      <c r="K651" s="64" t="s">
        <v>55</v>
      </c>
      <c r="L651" s="64" t="s">
        <v>57</v>
      </c>
      <c r="M651" s="64" t="s">
        <v>781</v>
      </c>
      <c r="N651" s="64" t="s">
        <v>57</v>
      </c>
      <c r="O651" s="64" t="s">
        <v>384</v>
      </c>
      <c r="P651" s="64" t="s">
        <v>417</v>
      </c>
      <c r="Q651" s="77" t="s">
        <v>341</v>
      </c>
      <c r="R651" s="74">
        <v>81</v>
      </c>
      <c r="S651" s="78">
        <v>113.5</v>
      </c>
      <c r="T651" s="75">
        <f t="shared" si="36"/>
        <v>9193.5</v>
      </c>
      <c r="U651" s="79">
        <v>295</v>
      </c>
      <c r="V651" s="76">
        <f t="shared" si="37"/>
        <v>23895</v>
      </c>
    </row>
    <row r="652" spans="2:22">
      <c r="B652" s="63" t="s">
        <v>1639</v>
      </c>
      <c r="C652" s="64" t="s">
        <v>16</v>
      </c>
      <c r="D652" s="64">
        <v>3</v>
      </c>
      <c r="E652" s="65" t="s">
        <v>2178</v>
      </c>
      <c r="F652" s="64" t="s">
        <v>1622</v>
      </c>
      <c r="G652" s="64" t="s">
        <v>813</v>
      </c>
      <c r="H652" s="64" t="s">
        <v>2174</v>
      </c>
      <c r="I652" s="61" t="s">
        <v>2179</v>
      </c>
      <c r="J652" s="64" t="s">
        <v>316</v>
      </c>
      <c r="K652" s="64" t="s">
        <v>55</v>
      </c>
      <c r="L652" s="64" t="s">
        <v>57</v>
      </c>
      <c r="M652" s="64" t="s">
        <v>781</v>
      </c>
      <c r="N652" s="64" t="s">
        <v>57</v>
      </c>
      <c r="O652" s="64" t="s">
        <v>384</v>
      </c>
      <c r="P652" s="64" t="s">
        <v>417</v>
      </c>
      <c r="Q652" s="77" t="s">
        <v>341</v>
      </c>
      <c r="R652" s="74">
        <v>18</v>
      </c>
      <c r="S652" s="78">
        <v>113.5</v>
      </c>
      <c r="T652" s="75">
        <f t="shared" ref="T652:T661" si="38">S652*R652</f>
        <v>2043</v>
      </c>
      <c r="U652" s="79">
        <v>295</v>
      </c>
      <c r="V652" s="76">
        <f t="shared" ref="V652:V661" si="39">U652*R652</f>
        <v>5310</v>
      </c>
    </row>
    <row r="653" spans="2:22">
      <c r="B653" s="63" t="s">
        <v>1639</v>
      </c>
      <c r="C653" s="64" t="s">
        <v>16</v>
      </c>
      <c r="D653" s="64">
        <v>3</v>
      </c>
      <c r="E653" s="65" t="s">
        <v>2180</v>
      </c>
      <c r="F653" s="64" t="s">
        <v>1622</v>
      </c>
      <c r="G653" s="64" t="s">
        <v>813</v>
      </c>
      <c r="H653" s="64" t="s">
        <v>2181</v>
      </c>
      <c r="I653" s="61" t="s">
        <v>2182</v>
      </c>
      <c r="J653" s="64" t="s">
        <v>317</v>
      </c>
      <c r="K653" s="64" t="s">
        <v>55</v>
      </c>
      <c r="L653" s="64" t="s">
        <v>56</v>
      </c>
      <c r="M653" s="64" t="s">
        <v>781</v>
      </c>
      <c r="N653" s="64" t="s">
        <v>56</v>
      </c>
      <c r="O653" s="64" t="s">
        <v>384</v>
      </c>
      <c r="P653" s="64" t="s">
        <v>2183</v>
      </c>
      <c r="Q653" s="77" t="s">
        <v>341</v>
      </c>
      <c r="R653" s="74">
        <v>4</v>
      </c>
      <c r="S653" s="78">
        <v>67.25</v>
      </c>
      <c r="T653" s="75">
        <f t="shared" si="38"/>
        <v>269</v>
      </c>
      <c r="U653" s="79">
        <v>175</v>
      </c>
      <c r="V653" s="76">
        <f t="shared" si="39"/>
        <v>700</v>
      </c>
    </row>
    <row r="654" spans="2:22">
      <c r="B654" s="63" t="s">
        <v>1639</v>
      </c>
      <c r="C654" s="64" t="s">
        <v>19</v>
      </c>
      <c r="D654" s="64">
        <v>4</v>
      </c>
      <c r="E654" s="65" t="s">
        <v>2184</v>
      </c>
      <c r="F654" s="64" t="s">
        <v>1622</v>
      </c>
      <c r="G654" s="64" t="s">
        <v>813</v>
      </c>
      <c r="H654" s="64" t="s">
        <v>2181</v>
      </c>
      <c r="I654" s="61" t="s">
        <v>2185</v>
      </c>
      <c r="J654" s="64" t="s">
        <v>317</v>
      </c>
      <c r="K654" s="64" t="s">
        <v>55</v>
      </c>
      <c r="L654" s="64" t="s">
        <v>56</v>
      </c>
      <c r="M654" s="64" t="s">
        <v>781</v>
      </c>
      <c r="N654" s="64" t="s">
        <v>56</v>
      </c>
      <c r="O654" s="64" t="s">
        <v>384</v>
      </c>
      <c r="P654" s="64" t="s">
        <v>2183</v>
      </c>
      <c r="Q654" s="77" t="s">
        <v>341</v>
      </c>
      <c r="R654" s="74">
        <v>3</v>
      </c>
      <c r="S654" s="78">
        <v>67.25</v>
      </c>
      <c r="T654" s="75">
        <f t="shared" si="38"/>
        <v>201.75</v>
      </c>
      <c r="U654" s="79">
        <v>175</v>
      </c>
      <c r="V654" s="76">
        <f t="shared" si="39"/>
        <v>525</v>
      </c>
    </row>
    <row r="655" spans="2:22">
      <c r="B655" s="63" t="s">
        <v>1639</v>
      </c>
      <c r="C655" s="64" t="s">
        <v>25</v>
      </c>
      <c r="D655" s="64">
        <v>5</v>
      </c>
      <c r="E655" s="65" t="s">
        <v>2186</v>
      </c>
      <c r="F655" s="64" t="s">
        <v>1622</v>
      </c>
      <c r="G655" s="64" t="s">
        <v>813</v>
      </c>
      <c r="H655" s="64" t="s">
        <v>2181</v>
      </c>
      <c r="I655" s="61" t="s">
        <v>2187</v>
      </c>
      <c r="J655" s="64" t="s">
        <v>317</v>
      </c>
      <c r="K655" s="64" t="s">
        <v>55</v>
      </c>
      <c r="L655" s="64" t="s">
        <v>56</v>
      </c>
      <c r="M655" s="64" t="s">
        <v>781</v>
      </c>
      <c r="N655" s="64" t="s">
        <v>56</v>
      </c>
      <c r="O655" s="64" t="s">
        <v>384</v>
      </c>
      <c r="P655" s="64" t="s">
        <v>2183</v>
      </c>
      <c r="Q655" s="77" t="s">
        <v>341</v>
      </c>
      <c r="R655" s="74">
        <v>2</v>
      </c>
      <c r="S655" s="78">
        <v>67.25</v>
      </c>
      <c r="T655" s="75">
        <f t="shared" si="38"/>
        <v>134.5</v>
      </c>
      <c r="U655" s="79">
        <v>175</v>
      </c>
      <c r="V655" s="76">
        <f t="shared" si="39"/>
        <v>350</v>
      </c>
    </row>
    <row r="656" spans="2:22">
      <c r="B656" s="63" t="s">
        <v>1639</v>
      </c>
      <c r="C656" s="64" t="s">
        <v>30</v>
      </c>
      <c r="D656" s="64">
        <v>6</v>
      </c>
      <c r="E656" s="65" t="s">
        <v>2188</v>
      </c>
      <c r="F656" s="64" t="s">
        <v>1622</v>
      </c>
      <c r="G656" s="64" t="s">
        <v>813</v>
      </c>
      <c r="H656" s="64" t="s">
        <v>2181</v>
      </c>
      <c r="I656" s="61" t="s">
        <v>2189</v>
      </c>
      <c r="J656" s="64" t="s">
        <v>317</v>
      </c>
      <c r="K656" s="64" t="s">
        <v>55</v>
      </c>
      <c r="L656" s="64" t="s">
        <v>56</v>
      </c>
      <c r="M656" s="64" t="s">
        <v>781</v>
      </c>
      <c r="N656" s="64" t="s">
        <v>56</v>
      </c>
      <c r="O656" s="64" t="s">
        <v>384</v>
      </c>
      <c r="P656" s="64" t="s">
        <v>2183</v>
      </c>
      <c r="Q656" s="77" t="s">
        <v>341</v>
      </c>
      <c r="R656" s="74">
        <v>1</v>
      </c>
      <c r="S656" s="78">
        <v>67.25</v>
      </c>
      <c r="T656" s="75">
        <f t="shared" si="38"/>
        <v>67.25</v>
      </c>
      <c r="U656" s="79">
        <v>175</v>
      </c>
      <c r="V656" s="76">
        <f t="shared" si="39"/>
        <v>175</v>
      </c>
    </row>
    <row r="657" spans="2:22">
      <c r="B657" s="63" t="s">
        <v>776</v>
      </c>
      <c r="C657" s="64" t="s">
        <v>44</v>
      </c>
      <c r="D657" s="64">
        <v>1</v>
      </c>
      <c r="E657" s="65" t="s">
        <v>2190</v>
      </c>
      <c r="F657" s="64" t="s">
        <v>1622</v>
      </c>
      <c r="G657" s="64" t="s">
        <v>2033</v>
      </c>
      <c r="H657" s="64" t="s">
        <v>2191</v>
      </c>
      <c r="I657" s="61" t="s">
        <v>2192</v>
      </c>
      <c r="J657" s="64" t="s">
        <v>318</v>
      </c>
      <c r="K657" s="64" t="s">
        <v>55</v>
      </c>
      <c r="L657" s="64" t="s">
        <v>49</v>
      </c>
      <c r="M657" s="64" t="s">
        <v>781</v>
      </c>
      <c r="N657" s="64" t="s">
        <v>49</v>
      </c>
      <c r="O657" s="64" t="s">
        <v>1521</v>
      </c>
      <c r="P657" s="64" t="s">
        <v>1880</v>
      </c>
      <c r="Q657" s="77" t="s">
        <v>341</v>
      </c>
      <c r="R657" s="74">
        <v>1</v>
      </c>
      <c r="S657" s="78">
        <v>267</v>
      </c>
      <c r="T657" s="75">
        <f t="shared" si="38"/>
        <v>267</v>
      </c>
      <c r="U657" s="79">
        <v>695</v>
      </c>
      <c r="V657" s="76">
        <f t="shared" si="39"/>
        <v>695</v>
      </c>
    </row>
    <row r="658" spans="2:22">
      <c r="B658" s="63" t="s">
        <v>776</v>
      </c>
      <c r="C658" s="64" t="s">
        <v>42</v>
      </c>
      <c r="D658" s="64">
        <v>2</v>
      </c>
      <c r="E658" s="65" t="s">
        <v>2193</v>
      </c>
      <c r="F658" s="64" t="s">
        <v>1622</v>
      </c>
      <c r="G658" s="64" t="s">
        <v>2033</v>
      </c>
      <c r="H658" s="64" t="s">
        <v>2191</v>
      </c>
      <c r="I658" s="61" t="s">
        <v>2194</v>
      </c>
      <c r="J658" s="64" t="s">
        <v>318</v>
      </c>
      <c r="K658" s="64" t="s">
        <v>55</v>
      </c>
      <c r="L658" s="64" t="s">
        <v>49</v>
      </c>
      <c r="M658" s="64" t="s">
        <v>781</v>
      </c>
      <c r="N658" s="64" t="s">
        <v>49</v>
      </c>
      <c r="O658" s="64" t="s">
        <v>1521</v>
      </c>
      <c r="P658" s="64" t="s">
        <v>1880</v>
      </c>
      <c r="Q658" s="77" t="s">
        <v>341</v>
      </c>
      <c r="R658" s="74">
        <v>4</v>
      </c>
      <c r="S658" s="78">
        <v>267</v>
      </c>
      <c r="T658" s="75">
        <f t="shared" si="38"/>
        <v>1068</v>
      </c>
      <c r="U658" s="79">
        <v>695</v>
      </c>
      <c r="V658" s="76">
        <f t="shared" si="39"/>
        <v>2780</v>
      </c>
    </row>
    <row r="659" spans="2:22">
      <c r="B659" s="63" t="s">
        <v>776</v>
      </c>
      <c r="C659" s="64" t="s">
        <v>39</v>
      </c>
      <c r="D659" s="64">
        <v>3</v>
      </c>
      <c r="E659" s="65" t="s">
        <v>2195</v>
      </c>
      <c r="F659" s="64" t="s">
        <v>1622</v>
      </c>
      <c r="G659" s="64" t="s">
        <v>2033</v>
      </c>
      <c r="H659" s="64" t="s">
        <v>2191</v>
      </c>
      <c r="I659" s="61" t="s">
        <v>2196</v>
      </c>
      <c r="J659" s="64" t="s">
        <v>318</v>
      </c>
      <c r="K659" s="64" t="s">
        <v>55</v>
      </c>
      <c r="L659" s="64" t="s">
        <v>49</v>
      </c>
      <c r="M659" s="64" t="s">
        <v>781</v>
      </c>
      <c r="N659" s="64" t="s">
        <v>49</v>
      </c>
      <c r="O659" s="64" t="s">
        <v>1521</v>
      </c>
      <c r="P659" s="64" t="s">
        <v>1880</v>
      </c>
      <c r="Q659" s="77" t="s">
        <v>341</v>
      </c>
      <c r="R659" s="74">
        <v>39</v>
      </c>
      <c r="S659" s="78">
        <v>267</v>
      </c>
      <c r="T659" s="75">
        <f t="shared" si="38"/>
        <v>10413</v>
      </c>
      <c r="U659" s="79">
        <v>695</v>
      </c>
      <c r="V659" s="76">
        <f t="shared" si="39"/>
        <v>27105</v>
      </c>
    </row>
    <row r="660" spans="2:22">
      <c r="B660" s="63" t="s">
        <v>776</v>
      </c>
      <c r="C660" s="64" t="s">
        <v>36</v>
      </c>
      <c r="D660" s="64">
        <v>4</v>
      </c>
      <c r="E660" s="65" t="s">
        <v>2197</v>
      </c>
      <c r="F660" s="64" t="s">
        <v>1622</v>
      </c>
      <c r="G660" s="64" t="s">
        <v>2033</v>
      </c>
      <c r="H660" s="64" t="s">
        <v>2191</v>
      </c>
      <c r="I660" s="61" t="s">
        <v>2198</v>
      </c>
      <c r="J660" s="64" t="s">
        <v>318</v>
      </c>
      <c r="K660" s="64" t="s">
        <v>55</v>
      </c>
      <c r="L660" s="64" t="s">
        <v>49</v>
      </c>
      <c r="M660" s="64" t="s">
        <v>781</v>
      </c>
      <c r="N660" s="64" t="s">
        <v>49</v>
      </c>
      <c r="O660" s="64" t="s">
        <v>1521</v>
      </c>
      <c r="P660" s="64" t="s">
        <v>1880</v>
      </c>
      <c r="Q660" s="77" t="s">
        <v>341</v>
      </c>
      <c r="R660" s="74">
        <v>3</v>
      </c>
      <c r="S660" s="78">
        <v>267</v>
      </c>
      <c r="T660" s="75">
        <f t="shared" si="38"/>
        <v>801</v>
      </c>
      <c r="U660" s="79">
        <v>695</v>
      </c>
      <c r="V660" s="76">
        <f t="shared" si="39"/>
        <v>2085</v>
      </c>
    </row>
    <row r="661" spans="2:22">
      <c r="B661" s="63" t="s">
        <v>776</v>
      </c>
      <c r="C661" s="64" t="s">
        <v>35</v>
      </c>
      <c r="D661" s="64">
        <v>5</v>
      </c>
      <c r="E661" s="65" t="s">
        <v>2199</v>
      </c>
      <c r="F661" s="64" t="s">
        <v>1622</v>
      </c>
      <c r="G661" s="64" t="s">
        <v>2033</v>
      </c>
      <c r="H661" s="64" t="s">
        <v>2191</v>
      </c>
      <c r="I661" s="61" t="s">
        <v>2200</v>
      </c>
      <c r="J661" s="64" t="s">
        <v>318</v>
      </c>
      <c r="K661" s="64" t="s">
        <v>55</v>
      </c>
      <c r="L661" s="64" t="s">
        <v>49</v>
      </c>
      <c r="M661" s="64" t="s">
        <v>781</v>
      </c>
      <c r="N661" s="64" t="s">
        <v>49</v>
      </c>
      <c r="O661" s="64" t="s">
        <v>1521</v>
      </c>
      <c r="P661" s="64" t="s">
        <v>1880</v>
      </c>
      <c r="Q661" s="77" t="s">
        <v>341</v>
      </c>
      <c r="R661" s="74">
        <v>3</v>
      </c>
      <c r="S661" s="78">
        <v>267</v>
      </c>
      <c r="T661" s="75">
        <f t="shared" si="38"/>
        <v>801</v>
      </c>
      <c r="U661" s="79">
        <v>695</v>
      </c>
      <c r="V661" s="76">
        <f t="shared" si="39"/>
        <v>2085</v>
      </c>
    </row>
  </sheetData>
  <autoFilter ref="B4:V661"/>
  <pageMargins left="0.7" right="0.7" top="0.75" bottom="0.75" header="0.3" footer="0.3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S30"/>
  <sheetViews>
    <sheetView workbookViewId="0">
      <pane ySplit="4" topLeftCell="A5" activePane="bottomLeft" state="frozen"/>
      <selection pane="bottomLeft" activeCell="T12" sqref="T12"/>
    </sheetView>
  </sheetViews>
  <sheetFormatPr defaultColWidth="8.85546875" defaultRowHeight="15"/>
  <cols>
    <col min="1" max="1" width="0.5703125" style="5" customWidth="1"/>
    <col min="2" max="2" width="13.42578125" style="5" customWidth="1"/>
    <col min="3" max="3" width="7.7109375" style="5" customWidth="1"/>
    <col min="4" max="4" width="10.28515625" style="5" customWidth="1"/>
    <col min="5" max="17" width="6.42578125" style="5" customWidth="1"/>
    <col min="18" max="18" width="7.28515625" style="5" customWidth="1"/>
    <col min="19" max="16384" width="8.85546875" style="5"/>
  </cols>
  <sheetData>
    <row r="1" spans="2:19" ht="3" customHeight="1"/>
    <row r="2" spans="2:19" ht="116.45" customHeight="1"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9"/>
    </row>
    <row r="3" spans="2:19" ht="3" customHeight="1"/>
    <row r="4" spans="2:19" ht="35.450000000000003" customHeight="1">
      <c r="B4" s="8" t="s">
        <v>2201</v>
      </c>
      <c r="C4" s="9" t="s">
        <v>2202</v>
      </c>
      <c r="D4" s="10" t="s">
        <v>2203</v>
      </c>
      <c r="E4" s="8">
        <v>5</v>
      </c>
      <c r="F4" s="9" t="s">
        <v>24</v>
      </c>
      <c r="G4" s="9" t="s">
        <v>25</v>
      </c>
      <c r="H4" s="9" t="s">
        <v>27</v>
      </c>
      <c r="I4" s="9" t="s">
        <v>2204</v>
      </c>
      <c r="J4" s="9" t="s">
        <v>29</v>
      </c>
      <c r="K4" s="9" t="s">
        <v>30</v>
      </c>
      <c r="L4" s="9" t="s">
        <v>32</v>
      </c>
      <c r="M4" s="9" t="s">
        <v>2205</v>
      </c>
      <c r="N4" s="9" t="s">
        <v>34</v>
      </c>
      <c r="O4" s="9" t="s">
        <v>13</v>
      </c>
      <c r="P4" s="9" t="s">
        <v>2206</v>
      </c>
      <c r="Q4" s="40" t="s">
        <v>2207</v>
      </c>
      <c r="R4" s="41" t="s">
        <v>2208</v>
      </c>
    </row>
    <row r="5" spans="2:19">
      <c r="B5" s="11" t="s">
        <v>2209</v>
      </c>
      <c r="C5" s="12" t="s">
        <v>2210</v>
      </c>
      <c r="D5" s="13">
        <v>6</v>
      </c>
      <c r="E5" s="11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/>
      <c r="L5" s="12"/>
      <c r="M5" s="12"/>
      <c r="N5" s="12"/>
      <c r="O5" s="12"/>
      <c r="P5" s="12"/>
      <c r="Q5" s="42"/>
      <c r="R5" s="43">
        <f>SUM(E5:Q5)</f>
        <v>6</v>
      </c>
    </row>
    <row r="6" spans="2:19">
      <c r="B6" s="14" t="s">
        <v>2209</v>
      </c>
      <c r="C6" s="15" t="s">
        <v>2211</v>
      </c>
      <c r="D6" s="16">
        <v>6</v>
      </c>
      <c r="E6" s="14"/>
      <c r="F6" s="15"/>
      <c r="G6" s="15"/>
      <c r="H6" s="15"/>
      <c r="I6" s="15"/>
      <c r="J6" s="15"/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/>
      <c r="Q6" s="44">
        <v>1</v>
      </c>
      <c r="R6" s="45">
        <f t="shared" ref="R6:R28" si="0">SUM(E6:Q6)</f>
        <v>6</v>
      </c>
    </row>
    <row r="7" spans="2:19">
      <c r="B7" s="14" t="s">
        <v>2209</v>
      </c>
      <c r="C7" s="15" t="s">
        <v>431</v>
      </c>
      <c r="D7" s="16">
        <v>6</v>
      </c>
      <c r="E7" s="14"/>
      <c r="F7" s="15"/>
      <c r="G7" s="15">
        <v>1</v>
      </c>
      <c r="H7" s="15"/>
      <c r="I7" s="15">
        <v>2</v>
      </c>
      <c r="J7" s="15"/>
      <c r="K7" s="15">
        <v>2</v>
      </c>
      <c r="L7" s="15"/>
      <c r="M7" s="15">
        <v>1</v>
      </c>
      <c r="N7" s="15"/>
      <c r="O7" s="15"/>
      <c r="P7" s="15"/>
      <c r="Q7" s="44"/>
      <c r="R7" s="45">
        <f t="shared" si="0"/>
        <v>6</v>
      </c>
    </row>
    <row r="8" spans="2:19">
      <c r="B8" s="14" t="s">
        <v>2209</v>
      </c>
      <c r="C8" s="15" t="s">
        <v>2212</v>
      </c>
      <c r="D8" s="16">
        <v>6</v>
      </c>
      <c r="E8" s="14"/>
      <c r="F8" s="15"/>
      <c r="G8" s="15"/>
      <c r="H8" s="15"/>
      <c r="I8" s="15">
        <v>1</v>
      </c>
      <c r="J8" s="15">
        <v>1</v>
      </c>
      <c r="K8" s="15">
        <v>2</v>
      </c>
      <c r="L8" s="15">
        <v>1</v>
      </c>
      <c r="M8" s="15">
        <v>1</v>
      </c>
      <c r="N8" s="15"/>
      <c r="O8" s="15"/>
      <c r="P8" s="15"/>
      <c r="Q8" s="44"/>
      <c r="R8" s="45">
        <f t="shared" si="0"/>
        <v>6</v>
      </c>
    </row>
    <row r="9" spans="2:19">
      <c r="B9" s="14" t="s">
        <v>2209</v>
      </c>
      <c r="C9" s="15" t="s">
        <v>761</v>
      </c>
      <c r="D9" s="16">
        <v>6</v>
      </c>
      <c r="E9" s="14"/>
      <c r="F9" s="15"/>
      <c r="G9" s="15">
        <v>1</v>
      </c>
      <c r="H9" s="15"/>
      <c r="I9" s="15">
        <v>1</v>
      </c>
      <c r="J9" s="15"/>
      <c r="K9" s="15">
        <v>2</v>
      </c>
      <c r="L9" s="15"/>
      <c r="M9" s="15">
        <v>1</v>
      </c>
      <c r="N9" s="15"/>
      <c r="O9" s="15">
        <v>1</v>
      </c>
      <c r="P9" s="15"/>
      <c r="Q9" s="44"/>
      <c r="R9" s="45">
        <f t="shared" si="0"/>
        <v>6</v>
      </c>
    </row>
    <row r="10" spans="2:19">
      <c r="B10" s="14" t="s">
        <v>2209</v>
      </c>
      <c r="C10" s="17" t="s">
        <v>2213</v>
      </c>
      <c r="D10" s="18">
        <v>6</v>
      </c>
      <c r="E10" s="19"/>
      <c r="F10" s="17"/>
      <c r="G10" s="17"/>
      <c r="H10" s="17"/>
      <c r="I10" s="17">
        <v>1</v>
      </c>
      <c r="J10" s="17"/>
      <c r="K10" s="17">
        <v>2</v>
      </c>
      <c r="L10" s="17"/>
      <c r="M10" s="17">
        <v>1</v>
      </c>
      <c r="N10" s="17"/>
      <c r="O10" s="17">
        <v>1</v>
      </c>
      <c r="P10" s="17"/>
      <c r="Q10" s="46">
        <v>1</v>
      </c>
      <c r="R10" s="47">
        <f t="shared" si="0"/>
        <v>6</v>
      </c>
    </row>
    <row r="11" spans="2:19" s="1" customFormat="1">
      <c r="B11" s="14" t="s">
        <v>2209</v>
      </c>
      <c r="C11" s="17" t="s">
        <v>2214</v>
      </c>
      <c r="D11" s="18">
        <v>6</v>
      </c>
      <c r="E11" s="19"/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7">
        <v>1</v>
      </c>
      <c r="L11" s="17"/>
      <c r="M11" s="17"/>
      <c r="N11" s="17"/>
      <c r="O11" s="17"/>
      <c r="P11" s="17"/>
      <c r="Q11" s="46"/>
      <c r="R11" s="47">
        <f t="shared" si="0"/>
        <v>6</v>
      </c>
    </row>
    <row r="12" spans="2:19" s="1" customFormat="1">
      <c r="B12" s="14" t="s">
        <v>2209</v>
      </c>
      <c r="C12" s="17" t="s">
        <v>2215</v>
      </c>
      <c r="D12" s="18">
        <v>6</v>
      </c>
      <c r="E12" s="19"/>
      <c r="F12" s="17"/>
      <c r="G12" s="17"/>
      <c r="H12" s="17"/>
      <c r="I12" s="17">
        <v>2</v>
      </c>
      <c r="J12" s="17">
        <v>2</v>
      </c>
      <c r="K12" s="17">
        <v>2</v>
      </c>
      <c r="L12" s="17"/>
      <c r="M12" s="17"/>
      <c r="N12" s="17"/>
      <c r="O12" s="17"/>
      <c r="P12" s="17"/>
      <c r="Q12" s="46"/>
      <c r="R12" s="47">
        <f t="shared" si="0"/>
        <v>6</v>
      </c>
      <c r="S12" s="48"/>
    </row>
    <row r="13" spans="2:19">
      <c r="B13" s="20" t="s">
        <v>2216</v>
      </c>
      <c r="C13" s="21" t="s">
        <v>2217</v>
      </c>
      <c r="D13" s="22">
        <v>8</v>
      </c>
      <c r="E13" s="20"/>
      <c r="F13" s="23"/>
      <c r="G13" s="23">
        <v>1</v>
      </c>
      <c r="H13" s="23"/>
      <c r="I13" s="23">
        <v>1</v>
      </c>
      <c r="J13" s="23">
        <v>2</v>
      </c>
      <c r="K13" s="23"/>
      <c r="L13" s="23">
        <v>2</v>
      </c>
      <c r="M13" s="23">
        <v>1</v>
      </c>
      <c r="N13" s="23"/>
      <c r="O13" s="23">
        <v>1</v>
      </c>
      <c r="P13" s="23"/>
      <c r="Q13" s="22"/>
      <c r="R13" s="49">
        <f t="shared" si="0"/>
        <v>8</v>
      </c>
    </row>
    <row r="14" spans="2:19">
      <c r="B14" s="20" t="s">
        <v>2216</v>
      </c>
      <c r="C14" s="21" t="s">
        <v>2218</v>
      </c>
      <c r="D14" s="22">
        <v>8</v>
      </c>
      <c r="E14" s="20"/>
      <c r="F14" s="23"/>
      <c r="G14" s="23">
        <v>1</v>
      </c>
      <c r="H14" s="23"/>
      <c r="I14" s="23">
        <v>2</v>
      </c>
      <c r="J14" s="23"/>
      <c r="K14" s="23">
        <v>2</v>
      </c>
      <c r="L14" s="23"/>
      <c r="M14" s="23">
        <v>2</v>
      </c>
      <c r="N14" s="23">
        <v>1</v>
      </c>
      <c r="O14" s="23"/>
      <c r="P14" s="23"/>
      <c r="Q14" s="22"/>
      <c r="R14" s="49">
        <v>8</v>
      </c>
    </row>
    <row r="15" spans="2:19">
      <c r="B15" s="14" t="s">
        <v>2209</v>
      </c>
      <c r="C15" s="15" t="s">
        <v>2219</v>
      </c>
      <c r="D15" s="16">
        <v>9</v>
      </c>
      <c r="E15" s="14"/>
      <c r="F15" s="15"/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15"/>
      <c r="Q15" s="44"/>
      <c r="R15" s="45">
        <f t="shared" si="0"/>
        <v>9</v>
      </c>
    </row>
    <row r="16" spans="2:19" s="2" customFormat="1">
      <c r="B16" s="20" t="s">
        <v>2216</v>
      </c>
      <c r="C16" s="21" t="s">
        <v>2220</v>
      </c>
      <c r="D16" s="22">
        <v>9</v>
      </c>
      <c r="E16" s="20"/>
      <c r="F16" s="23"/>
      <c r="G16" s="21">
        <v>1</v>
      </c>
      <c r="H16" s="23"/>
      <c r="I16" s="21">
        <v>2</v>
      </c>
      <c r="J16" s="23">
        <v>1</v>
      </c>
      <c r="K16" s="21">
        <v>2</v>
      </c>
      <c r="L16" s="23">
        <v>1</v>
      </c>
      <c r="M16" s="23">
        <v>1</v>
      </c>
      <c r="N16" s="23">
        <v>1</v>
      </c>
      <c r="O16" s="23"/>
      <c r="P16" s="23"/>
      <c r="Q16" s="22"/>
      <c r="R16" s="49">
        <f t="shared" si="0"/>
        <v>9</v>
      </c>
    </row>
    <row r="17" spans="2:18">
      <c r="B17" s="14" t="s">
        <v>2221</v>
      </c>
      <c r="C17" s="24" t="s">
        <v>2222</v>
      </c>
      <c r="D17" s="25">
        <v>10</v>
      </c>
      <c r="E17" s="26">
        <v>1</v>
      </c>
      <c r="F17" s="24"/>
      <c r="G17" s="24">
        <v>2</v>
      </c>
      <c r="H17" s="24"/>
      <c r="I17" s="24">
        <v>2</v>
      </c>
      <c r="J17" s="24"/>
      <c r="K17" s="24">
        <v>2</v>
      </c>
      <c r="L17" s="24"/>
      <c r="M17" s="24">
        <v>2</v>
      </c>
      <c r="N17" s="24"/>
      <c r="O17" s="24">
        <v>1</v>
      </c>
      <c r="P17" s="24"/>
      <c r="Q17" s="16"/>
      <c r="R17" s="45">
        <f t="shared" si="0"/>
        <v>10</v>
      </c>
    </row>
    <row r="18" spans="2:18" s="1" customFormat="1">
      <c r="B18" s="14" t="s">
        <v>2221</v>
      </c>
      <c r="C18" s="27" t="s">
        <v>2223</v>
      </c>
      <c r="D18" s="28">
        <v>10</v>
      </c>
      <c r="E18" s="29">
        <v>1</v>
      </c>
      <c r="F18" s="27">
        <v>1</v>
      </c>
      <c r="G18" s="27">
        <v>1</v>
      </c>
      <c r="H18" s="27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/>
      <c r="O18" s="27">
        <v>1</v>
      </c>
      <c r="P18" s="27"/>
      <c r="Q18" s="18"/>
      <c r="R18" s="47">
        <f t="shared" si="0"/>
        <v>10</v>
      </c>
    </row>
    <row r="19" spans="2:18">
      <c r="B19" s="14" t="s">
        <v>2221</v>
      </c>
      <c r="C19" s="24" t="s">
        <v>2224</v>
      </c>
      <c r="D19" s="25">
        <v>10</v>
      </c>
      <c r="E19" s="26"/>
      <c r="F19" s="24"/>
      <c r="G19" s="24">
        <v>1</v>
      </c>
      <c r="H19" s="24"/>
      <c r="I19" s="24">
        <v>2</v>
      </c>
      <c r="J19" s="24">
        <v>2</v>
      </c>
      <c r="K19" s="24">
        <v>1</v>
      </c>
      <c r="L19" s="24">
        <v>2</v>
      </c>
      <c r="M19" s="24">
        <v>1</v>
      </c>
      <c r="N19" s="24"/>
      <c r="O19" s="24">
        <v>1</v>
      </c>
      <c r="P19" s="24"/>
      <c r="Q19" s="16"/>
      <c r="R19" s="45">
        <f t="shared" si="0"/>
        <v>10</v>
      </c>
    </row>
    <row r="20" spans="2:18">
      <c r="B20" s="14" t="s">
        <v>2221</v>
      </c>
      <c r="C20" s="30" t="s">
        <v>2225</v>
      </c>
      <c r="D20" s="16">
        <v>10</v>
      </c>
      <c r="E20" s="14"/>
      <c r="F20" s="15"/>
      <c r="G20" s="15">
        <v>1</v>
      </c>
      <c r="H20" s="15">
        <v>1</v>
      </c>
      <c r="I20" s="15">
        <v>2</v>
      </c>
      <c r="J20" s="15">
        <v>2</v>
      </c>
      <c r="K20" s="15">
        <v>2</v>
      </c>
      <c r="L20" s="15">
        <v>1</v>
      </c>
      <c r="M20" s="15">
        <v>1</v>
      </c>
      <c r="N20" s="15"/>
      <c r="O20" s="15"/>
      <c r="P20" s="15"/>
      <c r="Q20" s="44"/>
      <c r="R20" s="45">
        <f t="shared" si="0"/>
        <v>10</v>
      </c>
    </row>
    <row r="21" spans="2:18" s="3" customFormat="1">
      <c r="B21" s="14" t="s">
        <v>2221</v>
      </c>
      <c r="C21" s="27" t="s">
        <v>2226</v>
      </c>
      <c r="D21" s="28">
        <v>12</v>
      </c>
      <c r="E21" s="31"/>
      <c r="F21" s="32"/>
      <c r="G21" s="32">
        <v>1</v>
      </c>
      <c r="H21" s="32">
        <v>1</v>
      </c>
      <c r="I21" s="32">
        <v>2</v>
      </c>
      <c r="J21" s="32">
        <v>2</v>
      </c>
      <c r="K21" s="32">
        <v>1</v>
      </c>
      <c r="L21" s="32">
        <v>2</v>
      </c>
      <c r="M21" s="32">
        <v>2</v>
      </c>
      <c r="N21" s="32"/>
      <c r="O21" s="32">
        <v>1</v>
      </c>
      <c r="P21" s="32"/>
      <c r="Q21" s="50"/>
      <c r="R21" s="49">
        <f t="shared" si="0"/>
        <v>12</v>
      </c>
    </row>
    <row r="22" spans="2:18">
      <c r="B22" s="20" t="s">
        <v>2216</v>
      </c>
      <c r="C22" s="23" t="s">
        <v>2227</v>
      </c>
      <c r="D22" s="22">
        <v>12</v>
      </c>
      <c r="E22" s="20"/>
      <c r="F22" s="23"/>
      <c r="G22" s="23">
        <v>1</v>
      </c>
      <c r="H22" s="23"/>
      <c r="I22" s="23">
        <v>2</v>
      </c>
      <c r="J22" s="23">
        <v>3</v>
      </c>
      <c r="K22" s="23"/>
      <c r="L22" s="23">
        <v>3</v>
      </c>
      <c r="M22" s="23">
        <v>2</v>
      </c>
      <c r="N22" s="23"/>
      <c r="O22" s="23">
        <v>1</v>
      </c>
      <c r="P22" s="23"/>
      <c r="Q22" s="22"/>
      <c r="R22" s="49">
        <f t="shared" si="0"/>
        <v>12</v>
      </c>
    </row>
    <row r="23" spans="2:18">
      <c r="B23" s="14" t="s">
        <v>2209</v>
      </c>
      <c r="C23" s="15" t="s">
        <v>458</v>
      </c>
      <c r="D23" s="16">
        <v>12</v>
      </c>
      <c r="E23" s="14"/>
      <c r="F23" s="15"/>
      <c r="G23" s="15">
        <v>1</v>
      </c>
      <c r="H23" s="15">
        <v>1</v>
      </c>
      <c r="I23" s="15">
        <v>2</v>
      </c>
      <c r="J23" s="15">
        <v>2</v>
      </c>
      <c r="K23" s="15">
        <v>2</v>
      </c>
      <c r="L23" s="15">
        <v>1</v>
      </c>
      <c r="M23" s="15">
        <v>1</v>
      </c>
      <c r="N23" s="15">
        <v>1</v>
      </c>
      <c r="O23" s="15">
        <v>1</v>
      </c>
      <c r="P23" s="15"/>
      <c r="Q23" s="44"/>
      <c r="R23" s="45">
        <f t="shared" si="0"/>
        <v>12</v>
      </c>
    </row>
    <row r="24" spans="2:18" s="1" customFormat="1">
      <c r="B24" s="14" t="s">
        <v>2209</v>
      </c>
      <c r="C24" s="17" t="s">
        <v>2228</v>
      </c>
      <c r="D24" s="18">
        <v>12</v>
      </c>
      <c r="E24" s="19"/>
      <c r="F24" s="17"/>
      <c r="G24" s="17">
        <v>1</v>
      </c>
      <c r="H24" s="17">
        <v>1</v>
      </c>
      <c r="I24" s="17">
        <v>1</v>
      </c>
      <c r="J24" s="17">
        <v>1</v>
      </c>
      <c r="K24" s="17">
        <v>2</v>
      </c>
      <c r="L24" s="17">
        <v>2</v>
      </c>
      <c r="M24" s="17">
        <v>2</v>
      </c>
      <c r="N24" s="17">
        <v>1</v>
      </c>
      <c r="O24" s="17">
        <v>1</v>
      </c>
      <c r="P24" s="17"/>
      <c r="Q24" s="46"/>
      <c r="R24" s="47">
        <f t="shared" si="0"/>
        <v>12</v>
      </c>
    </row>
    <row r="25" spans="2:18" s="1" customFormat="1">
      <c r="B25" s="14" t="s">
        <v>2209</v>
      </c>
      <c r="C25" s="17" t="s">
        <v>2229</v>
      </c>
      <c r="D25" s="18">
        <v>12</v>
      </c>
      <c r="E25" s="19"/>
      <c r="F25" s="17">
        <v>1</v>
      </c>
      <c r="G25" s="17">
        <v>1</v>
      </c>
      <c r="H25" s="17">
        <v>1</v>
      </c>
      <c r="I25" s="17">
        <v>2</v>
      </c>
      <c r="J25" s="17">
        <v>2</v>
      </c>
      <c r="K25" s="17">
        <v>2</v>
      </c>
      <c r="L25" s="17">
        <v>1</v>
      </c>
      <c r="M25" s="17">
        <v>1</v>
      </c>
      <c r="N25" s="17"/>
      <c r="O25" s="17">
        <v>1</v>
      </c>
      <c r="P25" s="17"/>
      <c r="Q25" s="46"/>
      <c r="R25" s="47">
        <f t="shared" si="0"/>
        <v>12</v>
      </c>
    </row>
    <row r="26" spans="2:18">
      <c r="B26" s="14" t="s">
        <v>2209</v>
      </c>
      <c r="C26" s="17" t="s">
        <v>652</v>
      </c>
      <c r="D26" s="18">
        <v>12</v>
      </c>
      <c r="E26" s="19"/>
      <c r="F26" s="17"/>
      <c r="G26" s="17">
        <v>1</v>
      </c>
      <c r="H26" s="17"/>
      <c r="I26" s="27">
        <v>2</v>
      </c>
      <c r="J26" s="17"/>
      <c r="K26" s="27">
        <v>4</v>
      </c>
      <c r="L26" s="17"/>
      <c r="M26" s="27">
        <v>3</v>
      </c>
      <c r="N26" s="17"/>
      <c r="O26" s="27">
        <v>2</v>
      </c>
      <c r="P26" s="17"/>
      <c r="Q26" s="46"/>
      <c r="R26" s="47">
        <f t="shared" si="0"/>
        <v>12</v>
      </c>
    </row>
    <row r="27" spans="2:18">
      <c r="B27" s="19" t="s">
        <v>2209</v>
      </c>
      <c r="C27" s="17" t="s">
        <v>2230</v>
      </c>
      <c r="D27" s="18">
        <v>12</v>
      </c>
      <c r="E27" s="19">
        <v>1</v>
      </c>
      <c r="F27" s="17"/>
      <c r="G27" s="17">
        <v>1</v>
      </c>
      <c r="H27" s="17"/>
      <c r="I27" s="27">
        <v>2</v>
      </c>
      <c r="J27" s="17"/>
      <c r="K27" s="27">
        <v>4</v>
      </c>
      <c r="L27" s="17"/>
      <c r="M27" s="27">
        <v>2</v>
      </c>
      <c r="N27" s="17"/>
      <c r="O27" s="27">
        <v>2</v>
      </c>
      <c r="P27" s="17"/>
      <c r="Q27" s="46"/>
      <c r="R27" s="47">
        <f t="shared" si="0"/>
        <v>12</v>
      </c>
    </row>
    <row r="28" spans="2:18">
      <c r="B28" s="33" t="s">
        <v>2209</v>
      </c>
      <c r="C28" s="34" t="s">
        <v>2231</v>
      </c>
      <c r="D28" s="35">
        <v>12</v>
      </c>
      <c r="E28" s="33"/>
      <c r="F28" s="34"/>
      <c r="G28" s="34">
        <v>1</v>
      </c>
      <c r="H28" s="34"/>
      <c r="I28" s="38">
        <v>2</v>
      </c>
      <c r="J28" s="34"/>
      <c r="K28" s="38">
        <v>4</v>
      </c>
      <c r="L28" s="34"/>
      <c r="M28" s="38">
        <v>2</v>
      </c>
      <c r="N28" s="34"/>
      <c r="O28" s="38">
        <v>2</v>
      </c>
      <c r="P28" s="34"/>
      <c r="Q28" s="51">
        <v>1</v>
      </c>
      <c r="R28" s="52">
        <f t="shared" si="0"/>
        <v>12</v>
      </c>
    </row>
    <row r="29" spans="2:18" s="4" customFormat="1">
      <c r="C29" s="36"/>
      <c r="G29" s="36"/>
      <c r="I29" s="36"/>
      <c r="K29" s="36"/>
      <c r="M29" s="36"/>
    </row>
    <row r="30" spans="2:18">
      <c r="C30" s="37"/>
      <c r="G30" s="37"/>
      <c r="I30" s="37"/>
      <c r="K30" s="37"/>
      <c r="M30" s="37"/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PICTURES</vt:lpstr>
      <vt:lpstr>DETAILS</vt:lpstr>
      <vt:lpstr>CASEPACKS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2023-02-02T14:22:42Z</dcterms:created>
  <dcterms:modified xsi:type="dcterms:W3CDTF">2023-02-09T09:08:06Z</dcterms:modified>
</cp:coreProperties>
</file>