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HAVAIANAS" sheetId="1" r:id="rId1"/>
  </sheets>
  <definedNames>
    <definedName name="_xlnm._FilterDatabase" localSheetId="0" hidden="1">HAVAIANAS!$B$8:$N$38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9" i="1" l="1"/>
  <c r="N10" i="1"/>
  <c r="N11" i="1"/>
  <c r="N12" i="1"/>
  <c r="N13" i="1"/>
  <c r="N14" i="1"/>
  <c r="N6" i="1" l="1"/>
</calcChain>
</file>

<file path=xl/sharedStrings.xml><?xml version="1.0" encoding="utf-8"?>
<sst xmlns="http://schemas.openxmlformats.org/spreadsheetml/2006/main" count="163" uniqueCount="26">
  <si>
    <t>QTY</t>
  </si>
  <si>
    <t>RETAIL PRICE</t>
  </si>
  <si>
    <t>COLOR</t>
  </si>
  <si>
    <t>BRAND</t>
  </si>
  <si>
    <t>WHOLESALE PRICE</t>
  </si>
  <si>
    <t>PHOTO</t>
  </si>
  <si>
    <t>ITEM-NAME</t>
  </si>
  <si>
    <t>ORDER</t>
  </si>
  <si>
    <t>TOTAL</t>
  </si>
  <si>
    <t>REFERENCE</t>
  </si>
  <si>
    <t>DELIVERY</t>
  </si>
  <si>
    <t xml:space="preserve"> OFFER PRICE</t>
  </si>
  <si>
    <t>4000029-0001</t>
  </si>
  <si>
    <t>4000029-0090</t>
  </si>
  <si>
    <t>4000029-0555</t>
  </si>
  <si>
    <t>4000030-0001</t>
  </si>
  <si>
    <t>4000030-0090</t>
  </si>
  <si>
    <t>4000030-0555</t>
  </si>
  <si>
    <t>TOP</t>
  </si>
  <si>
    <t>SLIM</t>
  </si>
  <si>
    <t>WHITE</t>
  </si>
  <si>
    <t>BLACK</t>
  </si>
  <si>
    <t>NAVY BLUE</t>
  </si>
  <si>
    <t>SIZE</t>
  </si>
  <si>
    <t>HAVAIANAS</t>
  </si>
  <si>
    <t xml:space="preserve">Ready for delivery at the brand's warehouse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</si>
</sst>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[$USD]\ * #,##0.00_-;\-[$USD]\ * #,##0.00_-;_-[$USD]\ * &quot;-&quot;??_-;_-@_-"/>
  </numFmts>
  <fonts count="15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等线"/>
      <family val="4"/>
      <charset val="134"/>
    </font>
    <font>
      <sz val="11"/>
      <color rgb="FF000000"/>
      <name val="等线"/>
      <family val="4"/>
      <charset val="134"/>
    </font>
    <font>
      <b/>
      <sz val="11"/>
      <color rgb="FF000000"/>
      <name val="等线"/>
      <family val="4"/>
      <charset val="134"/>
    </font>
    <font>
      <b/>
      <sz val="11"/>
      <color rgb="FFF2F2F2"/>
      <name val="等线"/>
      <family val="4"/>
      <charset val="134"/>
    </font>
    <font>
      <sz val="16"/>
      <color theme="1"/>
      <name val="Calibri"/>
      <family val="2"/>
    </font>
    <font>
      <b/>
      <sz val="14"/>
      <color rgb="FFF2F2F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darkVertical">
        <bgColor rgb="FFBFBFBF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>
      <alignment vertical="center"/>
    </xf>
    <xf numFmtId="165" fontId="1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10" fillId="0" borderId="0" xfId="0" applyFont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0" fillId="0" borderId="1" xfId="3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164" fontId="0" fillId="0" borderId="0" xfId="1" applyFont="1"/>
    <xf numFmtId="164" fontId="8" fillId="2" borderId="0" xfId="1" applyFont="1" applyFill="1" applyAlignment="1">
      <alignment horizontal="center" vertical="center" wrapText="1"/>
    </xf>
    <xf numFmtId="164" fontId="11" fillId="3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</cellXfs>
  <cellStyles count="5">
    <cellStyle name="Comma" xfId="3" builtinId="3"/>
    <cellStyle name="Currency" xfId="1" builtinId="4"/>
    <cellStyle name="Normal" xfId="0" builtinId="0"/>
    <cellStyle name="Normal 2" xfId="2"/>
    <cellStyle name="Normal 4" xfId="4"/>
  </cellStyles>
  <dxfs count="1"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169846</xdr:colOff>
      <xdr:row>8</xdr:row>
      <xdr:rowOff>179294</xdr:rowOff>
    </xdr:from>
    <xdr:to>
      <xdr:col>1</xdr:col>
      <xdr:colOff>1178754</xdr:colOff>
      <xdr:row>8</xdr:row>
      <xdr:rowOff>694764</xdr:rowOff>
    </xdr:to>
    <xdr:pic>
      <xdr:nvPicPr>
        <xdr:cNvPr id="2" name="Picture 1" descr="Flip-Flops Flip-flops - Havaianas Top White - Brand Havaianas">
          <a:extLst>
            <a:ext uri="{FF2B5EF4-FFF2-40B4-BE49-F238E27FC236}">
              <a16:creationId xmlns:a16="http://schemas.microsoft.com/office/drawing/2014/main" xmlns="" id="{7F8AE8D4-EEC9-46B3-96CF-5FEC67DF5F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83611" y="2084294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177317</xdr:colOff>
      <xdr:row>9</xdr:row>
      <xdr:rowOff>261471</xdr:rowOff>
    </xdr:from>
    <xdr:to>
      <xdr:col>1</xdr:col>
      <xdr:colOff>1186225</xdr:colOff>
      <xdr:row>9</xdr:row>
      <xdr:rowOff>776941</xdr:rowOff>
    </xdr:to>
    <xdr:pic>
      <xdr:nvPicPr>
        <xdr:cNvPr id="4" name="Picture 3" descr="Flip-Flops Flip-flops - Havaianas Top White - Brand Havaianas">
          <a:extLst>
            <a:ext uri="{FF2B5EF4-FFF2-40B4-BE49-F238E27FC236}">
              <a16:creationId xmlns:a16="http://schemas.microsoft.com/office/drawing/2014/main" xmlns="" id="{AAA09681-DF66-4EA9-A789-26986061EB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91082" y="3122706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10</xdr:row>
      <xdr:rowOff>112059</xdr:rowOff>
    </xdr:from>
    <xdr:to>
      <xdr:col>1</xdr:col>
      <xdr:colOff>1133930</xdr:colOff>
      <xdr:row>10</xdr:row>
      <xdr:rowOff>627529</xdr:rowOff>
    </xdr:to>
    <xdr:pic>
      <xdr:nvPicPr>
        <xdr:cNvPr id="6" name="Picture 5" descr="Flip-Flops Flip-flops - Havaianas Top White - Brand Havaianas">
          <a:extLst>
            <a:ext uri="{FF2B5EF4-FFF2-40B4-BE49-F238E27FC236}">
              <a16:creationId xmlns:a16="http://schemas.microsoft.com/office/drawing/2014/main" xmlns="" id="{4B73DF0C-0F48-42BE-931A-09B7CD4C76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3929530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10</xdr:row>
      <xdr:rowOff>112059</xdr:rowOff>
    </xdr:from>
    <xdr:to>
      <xdr:col>1</xdr:col>
      <xdr:colOff>1133930</xdr:colOff>
      <xdr:row>10</xdr:row>
      <xdr:rowOff>627529</xdr:rowOff>
    </xdr:to>
    <xdr:pic>
      <xdr:nvPicPr>
        <xdr:cNvPr id="7" name="Picture 6" descr="Flip-Flops Flip-flops - Havaianas Top White - Brand Havaianas">
          <a:extLst>
            <a:ext uri="{FF2B5EF4-FFF2-40B4-BE49-F238E27FC236}">
              <a16:creationId xmlns:a16="http://schemas.microsoft.com/office/drawing/2014/main" xmlns="" id="{1E196A0A-E7E0-426A-B33F-EE5FFD489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3929530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11</xdr:row>
      <xdr:rowOff>112059</xdr:rowOff>
    </xdr:from>
    <xdr:to>
      <xdr:col>1</xdr:col>
      <xdr:colOff>1133930</xdr:colOff>
      <xdr:row>11</xdr:row>
      <xdr:rowOff>627529</xdr:rowOff>
    </xdr:to>
    <xdr:pic>
      <xdr:nvPicPr>
        <xdr:cNvPr id="8" name="Picture 7" descr="Flip-Flops Flip-flops - Havaianas Top White - Brand Havaianas">
          <a:extLst>
            <a:ext uri="{FF2B5EF4-FFF2-40B4-BE49-F238E27FC236}">
              <a16:creationId xmlns:a16="http://schemas.microsoft.com/office/drawing/2014/main" xmlns="" id="{C8CE3389-EFA9-4F29-AF02-9D4EE07BFD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4885765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11</xdr:row>
      <xdr:rowOff>112059</xdr:rowOff>
    </xdr:from>
    <xdr:to>
      <xdr:col>1</xdr:col>
      <xdr:colOff>1133930</xdr:colOff>
      <xdr:row>11</xdr:row>
      <xdr:rowOff>627529</xdr:rowOff>
    </xdr:to>
    <xdr:pic>
      <xdr:nvPicPr>
        <xdr:cNvPr id="9" name="Picture 8" descr="Flip-Flops Flip-flops - Havaianas Top White - Brand Havaianas">
          <a:extLst>
            <a:ext uri="{FF2B5EF4-FFF2-40B4-BE49-F238E27FC236}">
              <a16:creationId xmlns:a16="http://schemas.microsoft.com/office/drawing/2014/main" xmlns="" id="{20F3AD63-2D05-4033-A68B-CD6323354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4885765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12</xdr:row>
      <xdr:rowOff>112059</xdr:rowOff>
    </xdr:from>
    <xdr:to>
      <xdr:col>1</xdr:col>
      <xdr:colOff>1133930</xdr:colOff>
      <xdr:row>12</xdr:row>
      <xdr:rowOff>627529</xdr:rowOff>
    </xdr:to>
    <xdr:pic>
      <xdr:nvPicPr>
        <xdr:cNvPr id="10" name="Picture 9" descr="Flip-Flops Flip-flops - Havaianas Top White - Brand Havaianas">
          <a:extLst>
            <a:ext uri="{FF2B5EF4-FFF2-40B4-BE49-F238E27FC236}">
              <a16:creationId xmlns:a16="http://schemas.microsoft.com/office/drawing/2014/main" xmlns="" id="{A8E4C5B2-F038-4EB0-9545-5D4430A093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5842000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12</xdr:row>
      <xdr:rowOff>112059</xdr:rowOff>
    </xdr:from>
    <xdr:to>
      <xdr:col>1</xdr:col>
      <xdr:colOff>1133930</xdr:colOff>
      <xdr:row>12</xdr:row>
      <xdr:rowOff>627529</xdr:rowOff>
    </xdr:to>
    <xdr:pic>
      <xdr:nvPicPr>
        <xdr:cNvPr id="11" name="Picture 10" descr="Flip-Flops Flip-flops - Havaianas Top White - Brand Havaianas">
          <a:extLst>
            <a:ext uri="{FF2B5EF4-FFF2-40B4-BE49-F238E27FC236}">
              <a16:creationId xmlns:a16="http://schemas.microsoft.com/office/drawing/2014/main" xmlns="" id="{AC01194B-1765-4CCA-B06C-D9C925355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5842000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13</xdr:row>
      <xdr:rowOff>112059</xdr:rowOff>
    </xdr:from>
    <xdr:to>
      <xdr:col>1</xdr:col>
      <xdr:colOff>1133930</xdr:colOff>
      <xdr:row>13</xdr:row>
      <xdr:rowOff>627529</xdr:rowOff>
    </xdr:to>
    <xdr:pic>
      <xdr:nvPicPr>
        <xdr:cNvPr id="12" name="Picture 11" descr="Flip-Flops Flip-flops - Havaianas Top White - Brand Havaianas">
          <a:extLst>
            <a:ext uri="{FF2B5EF4-FFF2-40B4-BE49-F238E27FC236}">
              <a16:creationId xmlns:a16="http://schemas.microsoft.com/office/drawing/2014/main" xmlns="" id="{345496A0-250B-4B94-A22B-613718C66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6798235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13</xdr:row>
      <xdr:rowOff>112059</xdr:rowOff>
    </xdr:from>
    <xdr:to>
      <xdr:col>1</xdr:col>
      <xdr:colOff>1133930</xdr:colOff>
      <xdr:row>13</xdr:row>
      <xdr:rowOff>627529</xdr:rowOff>
    </xdr:to>
    <xdr:pic>
      <xdr:nvPicPr>
        <xdr:cNvPr id="13" name="Picture 12" descr="Flip-Flops Flip-flops - Havaianas Top White - Brand Havaianas">
          <a:extLst>
            <a:ext uri="{FF2B5EF4-FFF2-40B4-BE49-F238E27FC236}">
              <a16:creationId xmlns:a16="http://schemas.microsoft.com/office/drawing/2014/main" xmlns="" id="{A528106E-2D1C-4E48-A301-8457EEEF28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6798235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14</xdr:row>
      <xdr:rowOff>119529</xdr:rowOff>
    </xdr:from>
    <xdr:to>
      <xdr:col>1</xdr:col>
      <xdr:colOff>1133930</xdr:colOff>
      <xdr:row>14</xdr:row>
      <xdr:rowOff>634999</xdr:rowOff>
    </xdr:to>
    <xdr:pic>
      <xdr:nvPicPr>
        <xdr:cNvPr id="14" name="Picture 13" descr="BRANDS - HAVAIANAS - Women">
          <a:extLst>
            <a:ext uri="{FF2B5EF4-FFF2-40B4-BE49-F238E27FC236}">
              <a16:creationId xmlns:a16="http://schemas.microsoft.com/office/drawing/2014/main" xmlns="" id="{FCDF43B4-A3CE-465B-A43A-521AB32539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7761941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15</xdr:row>
      <xdr:rowOff>119529</xdr:rowOff>
    </xdr:from>
    <xdr:to>
      <xdr:col>1</xdr:col>
      <xdr:colOff>1133930</xdr:colOff>
      <xdr:row>15</xdr:row>
      <xdr:rowOff>634999</xdr:rowOff>
    </xdr:to>
    <xdr:pic>
      <xdr:nvPicPr>
        <xdr:cNvPr id="15" name="Picture 14" descr="BRANDS - HAVAIANAS - Women">
          <a:extLst>
            <a:ext uri="{FF2B5EF4-FFF2-40B4-BE49-F238E27FC236}">
              <a16:creationId xmlns:a16="http://schemas.microsoft.com/office/drawing/2014/main" xmlns="" id="{2DBE4E6D-D228-4D3C-81E7-DEA71F777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8718176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16</xdr:row>
      <xdr:rowOff>119529</xdr:rowOff>
    </xdr:from>
    <xdr:to>
      <xdr:col>1</xdr:col>
      <xdr:colOff>1133930</xdr:colOff>
      <xdr:row>16</xdr:row>
      <xdr:rowOff>634999</xdr:rowOff>
    </xdr:to>
    <xdr:pic>
      <xdr:nvPicPr>
        <xdr:cNvPr id="16" name="Picture 15" descr="BRANDS - HAVAIANAS - Women">
          <a:extLst>
            <a:ext uri="{FF2B5EF4-FFF2-40B4-BE49-F238E27FC236}">
              <a16:creationId xmlns:a16="http://schemas.microsoft.com/office/drawing/2014/main" xmlns="" id="{114649C0-8131-4BAC-A863-C7EBE6752E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9674411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17</xdr:row>
      <xdr:rowOff>119529</xdr:rowOff>
    </xdr:from>
    <xdr:to>
      <xdr:col>1</xdr:col>
      <xdr:colOff>1133930</xdr:colOff>
      <xdr:row>17</xdr:row>
      <xdr:rowOff>634999</xdr:rowOff>
    </xdr:to>
    <xdr:pic>
      <xdr:nvPicPr>
        <xdr:cNvPr id="17" name="Picture 16" descr="BRANDS - HAVAIANAS - Women">
          <a:extLst>
            <a:ext uri="{FF2B5EF4-FFF2-40B4-BE49-F238E27FC236}">
              <a16:creationId xmlns:a16="http://schemas.microsoft.com/office/drawing/2014/main" xmlns="" id="{7148A9F9-6350-4FE1-A867-3EBBCCAB8A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10630647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18</xdr:row>
      <xdr:rowOff>119529</xdr:rowOff>
    </xdr:from>
    <xdr:to>
      <xdr:col>1</xdr:col>
      <xdr:colOff>1133930</xdr:colOff>
      <xdr:row>18</xdr:row>
      <xdr:rowOff>634999</xdr:rowOff>
    </xdr:to>
    <xdr:pic>
      <xdr:nvPicPr>
        <xdr:cNvPr id="18" name="Picture 17" descr="BRANDS - HAVAIANAS - Women">
          <a:extLst>
            <a:ext uri="{FF2B5EF4-FFF2-40B4-BE49-F238E27FC236}">
              <a16:creationId xmlns:a16="http://schemas.microsoft.com/office/drawing/2014/main" xmlns="" id="{958B53BA-23A8-4B3D-A155-CD50281673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11586882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125022</xdr:colOff>
      <xdr:row>19</xdr:row>
      <xdr:rowOff>82176</xdr:rowOff>
    </xdr:from>
    <xdr:to>
      <xdr:col>1</xdr:col>
      <xdr:colOff>1133930</xdr:colOff>
      <xdr:row>19</xdr:row>
      <xdr:rowOff>597646</xdr:rowOff>
    </xdr:to>
    <xdr:pic>
      <xdr:nvPicPr>
        <xdr:cNvPr id="19" name="Picture 18" descr="BRANDS - HAVAIANAS - Women">
          <a:extLst>
            <a:ext uri="{FF2B5EF4-FFF2-40B4-BE49-F238E27FC236}">
              <a16:creationId xmlns:a16="http://schemas.microsoft.com/office/drawing/2014/main" xmlns="" id="{D0921070-991A-4FF9-B9C5-9CD4CBBE4A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38787" y="12505764"/>
          <a:ext cx="1008908" cy="51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52959</xdr:colOff>
      <xdr:row>20</xdr:row>
      <xdr:rowOff>59766</xdr:rowOff>
    </xdr:from>
    <xdr:to>
      <xdr:col>1</xdr:col>
      <xdr:colOff>1205994</xdr:colOff>
      <xdr:row>20</xdr:row>
      <xdr:rowOff>614385</xdr:rowOff>
    </xdr:to>
    <xdr:pic>
      <xdr:nvPicPr>
        <xdr:cNvPr id="20" name="Picture 19" descr="Havaianas Top Flip Flops | BZR Online">
          <a:extLst>
            <a:ext uri="{FF2B5EF4-FFF2-40B4-BE49-F238E27FC236}">
              <a16:creationId xmlns:a16="http://schemas.microsoft.com/office/drawing/2014/main" xmlns="" id="{1A4AC602-FE6A-4DED-A08A-8767BC6DB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66724" y="13439590"/>
          <a:ext cx="1153035" cy="55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52959</xdr:colOff>
      <xdr:row>21</xdr:row>
      <xdr:rowOff>59766</xdr:rowOff>
    </xdr:from>
    <xdr:to>
      <xdr:col>1</xdr:col>
      <xdr:colOff>1205994</xdr:colOff>
      <xdr:row>21</xdr:row>
      <xdr:rowOff>614385</xdr:rowOff>
    </xdr:to>
    <xdr:pic>
      <xdr:nvPicPr>
        <xdr:cNvPr id="21" name="Picture 20" descr="Havaianas Top Flip Flops | BZR Online">
          <a:extLst>
            <a:ext uri="{FF2B5EF4-FFF2-40B4-BE49-F238E27FC236}">
              <a16:creationId xmlns:a16="http://schemas.microsoft.com/office/drawing/2014/main" xmlns="" id="{A586FE56-4399-49CB-A461-8F0CB374B3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66724" y="14395825"/>
          <a:ext cx="1153035" cy="55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52959</xdr:colOff>
      <xdr:row>22</xdr:row>
      <xdr:rowOff>59766</xdr:rowOff>
    </xdr:from>
    <xdr:to>
      <xdr:col>1</xdr:col>
      <xdr:colOff>1205994</xdr:colOff>
      <xdr:row>22</xdr:row>
      <xdr:rowOff>614385</xdr:rowOff>
    </xdr:to>
    <xdr:pic>
      <xdr:nvPicPr>
        <xdr:cNvPr id="22" name="Picture 21" descr="Havaianas Top Flip Flops | BZR Online">
          <a:extLst>
            <a:ext uri="{FF2B5EF4-FFF2-40B4-BE49-F238E27FC236}">
              <a16:creationId xmlns:a16="http://schemas.microsoft.com/office/drawing/2014/main" xmlns="" id="{8952503A-AA59-4946-8950-F5995B45D1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66724" y="15352060"/>
          <a:ext cx="1153035" cy="55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52959</xdr:colOff>
      <xdr:row>23</xdr:row>
      <xdr:rowOff>59766</xdr:rowOff>
    </xdr:from>
    <xdr:to>
      <xdr:col>1</xdr:col>
      <xdr:colOff>1205994</xdr:colOff>
      <xdr:row>23</xdr:row>
      <xdr:rowOff>614385</xdr:rowOff>
    </xdr:to>
    <xdr:pic>
      <xdr:nvPicPr>
        <xdr:cNvPr id="23" name="Picture 22" descr="Havaianas Top Flip Flops | BZR Online">
          <a:extLst>
            <a:ext uri="{FF2B5EF4-FFF2-40B4-BE49-F238E27FC236}">
              <a16:creationId xmlns:a16="http://schemas.microsoft.com/office/drawing/2014/main" xmlns="" id="{09640CCB-6781-4E76-9058-5141C929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66724" y="16308295"/>
          <a:ext cx="1153035" cy="55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150076</xdr:colOff>
      <xdr:row>24</xdr:row>
      <xdr:rowOff>186766</xdr:rowOff>
    </xdr:from>
    <xdr:to>
      <xdr:col>1</xdr:col>
      <xdr:colOff>1303111</xdr:colOff>
      <xdr:row>24</xdr:row>
      <xdr:rowOff>741385</xdr:rowOff>
    </xdr:to>
    <xdr:pic>
      <xdr:nvPicPr>
        <xdr:cNvPr id="24" name="Picture 23" descr="Havaianas Top Flip Flops | BZR Online">
          <a:extLst>
            <a:ext uri="{FF2B5EF4-FFF2-40B4-BE49-F238E27FC236}">
              <a16:creationId xmlns:a16="http://schemas.microsoft.com/office/drawing/2014/main" xmlns="" id="{4C8306DB-151B-47F0-8592-581EA8F8C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63841" y="17391531"/>
          <a:ext cx="1153035" cy="55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52959</xdr:colOff>
      <xdr:row>25</xdr:row>
      <xdr:rowOff>59766</xdr:rowOff>
    </xdr:from>
    <xdr:to>
      <xdr:col>1</xdr:col>
      <xdr:colOff>1205994</xdr:colOff>
      <xdr:row>25</xdr:row>
      <xdr:rowOff>614385</xdr:rowOff>
    </xdr:to>
    <xdr:pic>
      <xdr:nvPicPr>
        <xdr:cNvPr id="25" name="Picture 24" descr="Havaianas Top Flip Flops | BZR Online">
          <a:extLst>
            <a:ext uri="{FF2B5EF4-FFF2-40B4-BE49-F238E27FC236}">
              <a16:creationId xmlns:a16="http://schemas.microsoft.com/office/drawing/2014/main" xmlns="" id="{B10BC308-AF02-4C0E-B10F-481AE80F4E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66724" y="18220766"/>
          <a:ext cx="1153035" cy="55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142436</xdr:colOff>
      <xdr:row>26</xdr:row>
      <xdr:rowOff>171824</xdr:rowOff>
    </xdr:from>
    <xdr:to>
      <xdr:col>1</xdr:col>
      <xdr:colOff>1116517</xdr:colOff>
      <xdr:row>26</xdr:row>
      <xdr:rowOff>665272</xdr:rowOff>
    </xdr:to>
    <xdr:pic>
      <xdr:nvPicPr>
        <xdr:cNvPr id="26" name="Picture 25" descr="Havaianas Slim | Plutosport">
          <a:extLst>
            <a:ext uri="{FF2B5EF4-FFF2-40B4-BE49-F238E27FC236}">
              <a16:creationId xmlns:a16="http://schemas.microsoft.com/office/drawing/2014/main" xmlns="" id="{A5DE302E-38E8-4E3F-A149-A79915074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201" y="19289059"/>
          <a:ext cx="974081" cy="49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142436</xdr:colOff>
      <xdr:row>27</xdr:row>
      <xdr:rowOff>171824</xdr:rowOff>
    </xdr:from>
    <xdr:to>
      <xdr:col>1</xdr:col>
      <xdr:colOff>1116517</xdr:colOff>
      <xdr:row>27</xdr:row>
      <xdr:rowOff>665272</xdr:rowOff>
    </xdr:to>
    <xdr:pic>
      <xdr:nvPicPr>
        <xdr:cNvPr id="27" name="Picture 26" descr="Havaianas Slim | Plutosport">
          <a:extLst>
            <a:ext uri="{FF2B5EF4-FFF2-40B4-BE49-F238E27FC236}">
              <a16:creationId xmlns:a16="http://schemas.microsoft.com/office/drawing/2014/main" xmlns="" id="{95BD3E8D-0AC9-4B43-A06D-89AE0B82AF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201" y="20245295"/>
          <a:ext cx="974081" cy="49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142436</xdr:colOff>
      <xdr:row>28</xdr:row>
      <xdr:rowOff>171824</xdr:rowOff>
    </xdr:from>
    <xdr:to>
      <xdr:col>1</xdr:col>
      <xdr:colOff>1116517</xdr:colOff>
      <xdr:row>28</xdr:row>
      <xdr:rowOff>665272</xdr:rowOff>
    </xdr:to>
    <xdr:pic>
      <xdr:nvPicPr>
        <xdr:cNvPr id="28" name="Picture 27" descr="Havaianas Slim | Plutosport">
          <a:extLst>
            <a:ext uri="{FF2B5EF4-FFF2-40B4-BE49-F238E27FC236}">
              <a16:creationId xmlns:a16="http://schemas.microsoft.com/office/drawing/2014/main" xmlns="" id="{5FAB7F7F-E5A3-45B8-8525-47C5972806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201" y="21201530"/>
          <a:ext cx="974081" cy="49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142436</xdr:colOff>
      <xdr:row>29</xdr:row>
      <xdr:rowOff>171824</xdr:rowOff>
    </xdr:from>
    <xdr:to>
      <xdr:col>1</xdr:col>
      <xdr:colOff>1116517</xdr:colOff>
      <xdr:row>29</xdr:row>
      <xdr:rowOff>665272</xdr:rowOff>
    </xdr:to>
    <xdr:pic>
      <xdr:nvPicPr>
        <xdr:cNvPr id="29" name="Picture 28" descr="Havaianas Slim | Plutosport">
          <a:extLst>
            <a:ext uri="{FF2B5EF4-FFF2-40B4-BE49-F238E27FC236}">
              <a16:creationId xmlns:a16="http://schemas.microsoft.com/office/drawing/2014/main" xmlns="" id="{1262EC72-4239-48F4-B0E9-3C2BD7943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201" y="22157765"/>
          <a:ext cx="974081" cy="49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140147</xdr:colOff>
      <xdr:row>30</xdr:row>
      <xdr:rowOff>74705</xdr:rowOff>
    </xdr:from>
    <xdr:to>
      <xdr:col>1</xdr:col>
      <xdr:colOff>1118805</xdr:colOff>
      <xdr:row>30</xdr:row>
      <xdr:rowOff>602186</xdr:rowOff>
    </xdr:to>
    <xdr:pic>
      <xdr:nvPicPr>
        <xdr:cNvPr id="30" name="Picture 29" descr="SANDALS - FLIP FLOP - Woman - HAVAIANAS SLIM Black 4000030-0090">
          <a:extLst>
            <a:ext uri="{FF2B5EF4-FFF2-40B4-BE49-F238E27FC236}">
              <a16:creationId xmlns:a16="http://schemas.microsoft.com/office/drawing/2014/main" xmlns="" id="{4EAB931C-CA26-4B08-9DDE-97B7C8E11E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912" y="23016881"/>
          <a:ext cx="978658" cy="52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140147</xdr:colOff>
      <xdr:row>31</xdr:row>
      <xdr:rowOff>74705</xdr:rowOff>
    </xdr:from>
    <xdr:to>
      <xdr:col>1</xdr:col>
      <xdr:colOff>1118805</xdr:colOff>
      <xdr:row>31</xdr:row>
      <xdr:rowOff>602186</xdr:rowOff>
    </xdr:to>
    <xdr:pic>
      <xdr:nvPicPr>
        <xdr:cNvPr id="31" name="Picture 30" descr="SANDALS - FLIP FLOP - Woman - HAVAIANAS SLIM Black 4000030-0090">
          <a:extLst>
            <a:ext uri="{FF2B5EF4-FFF2-40B4-BE49-F238E27FC236}">
              <a16:creationId xmlns:a16="http://schemas.microsoft.com/office/drawing/2014/main" xmlns="" id="{EE98D9B2-9187-4E27-AAEE-FBF960D00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912" y="23973117"/>
          <a:ext cx="978658" cy="52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140147</xdr:colOff>
      <xdr:row>32</xdr:row>
      <xdr:rowOff>74705</xdr:rowOff>
    </xdr:from>
    <xdr:to>
      <xdr:col>1</xdr:col>
      <xdr:colOff>1118805</xdr:colOff>
      <xdr:row>32</xdr:row>
      <xdr:rowOff>602186</xdr:rowOff>
    </xdr:to>
    <xdr:pic>
      <xdr:nvPicPr>
        <xdr:cNvPr id="32" name="Picture 31" descr="SANDALS - FLIP FLOP - Woman - HAVAIANAS SLIM Black 4000030-0090">
          <a:extLst>
            <a:ext uri="{FF2B5EF4-FFF2-40B4-BE49-F238E27FC236}">
              <a16:creationId xmlns:a16="http://schemas.microsoft.com/office/drawing/2014/main" xmlns="" id="{7F050826-C96D-494F-BE2E-12465367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912" y="24929352"/>
          <a:ext cx="978658" cy="52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140147</xdr:colOff>
      <xdr:row>33</xdr:row>
      <xdr:rowOff>74705</xdr:rowOff>
    </xdr:from>
    <xdr:to>
      <xdr:col>1</xdr:col>
      <xdr:colOff>1118805</xdr:colOff>
      <xdr:row>33</xdr:row>
      <xdr:rowOff>602186</xdr:rowOff>
    </xdr:to>
    <xdr:pic>
      <xdr:nvPicPr>
        <xdr:cNvPr id="33" name="Picture 32" descr="SANDALS - FLIP FLOP - Woman - HAVAIANAS SLIM Black 4000030-0090">
          <a:extLst>
            <a:ext uri="{FF2B5EF4-FFF2-40B4-BE49-F238E27FC236}">
              <a16:creationId xmlns:a16="http://schemas.microsoft.com/office/drawing/2014/main" xmlns="" id="{B89350F3-15FC-475A-95AE-076F35C54A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912" y="25885587"/>
          <a:ext cx="978658" cy="52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170658</xdr:colOff>
      <xdr:row>34</xdr:row>
      <xdr:rowOff>239058</xdr:rowOff>
    </xdr:from>
    <xdr:to>
      <xdr:col>1</xdr:col>
      <xdr:colOff>1088294</xdr:colOff>
      <xdr:row>34</xdr:row>
      <xdr:rowOff>727523</xdr:rowOff>
    </xdr:to>
    <xdr:pic>
      <xdr:nvPicPr>
        <xdr:cNvPr id="34" name="Picture 33" descr="Havaianas Women&amp;#39;s Beach 4000030-0555 Slim Navy Slippers – Mike Sport  Lebanon">
          <a:extLst>
            <a:ext uri="{FF2B5EF4-FFF2-40B4-BE49-F238E27FC236}">
              <a16:creationId xmlns:a16="http://schemas.microsoft.com/office/drawing/2014/main" xmlns="" id="{7C41A71C-85D4-4109-9698-8E2CF09C0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4423" y="27006176"/>
          <a:ext cx="917636" cy="48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170658</xdr:colOff>
      <xdr:row>35</xdr:row>
      <xdr:rowOff>239058</xdr:rowOff>
    </xdr:from>
    <xdr:to>
      <xdr:col>1</xdr:col>
      <xdr:colOff>1088294</xdr:colOff>
      <xdr:row>35</xdr:row>
      <xdr:rowOff>727523</xdr:rowOff>
    </xdr:to>
    <xdr:pic>
      <xdr:nvPicPr>
        <xdr:cNvPr id="35" name="Picture 34" descr="Havaianas Women&amp;#39;s Beach 4000030-0555 Slim Navy Slippers – Mike Sport  Lebanon">
          <a:extLst>
            <a:ext uri="{FF2B5EF4-FFF2-40B4-BE49-F238E27FC236}">
              <a16:creationId xmlns:a16="http://schemas.microsoft.com/office/drawing/2014/main" xmlns="" id="{25D6833D-D82C-4547-80D8-5738B8068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4423" y="27962411"/>
          <a:ext cx="917636" cy="48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170658</xdr:colOff>
      <xdr:row>36</xdr:row>
      <xdr:rowOff>239058</xdr:rowOff>
    </xdr:from>
    <xdr:to>
      <xdr:col>1</xdr:col>
      <xdr:colOff>1088294</xdr:colOff>
      <xdr:row>36</xdr:row>
      <xdr:rowOff>727523</xdr:rowOff>
    </xdr:to>
    <xdr:pic>
      <xdr:nvPicPr>
        <xdr:cNvPr id="36" name="Picture 35" descr="Havaianas Women&amp;#39;s Beach 4000030-0555 Slim Navy Slippers – Mike Sport  Lebanon">
          <a:extLst>
            <a:ext uri="{FF2B5EF4-FFF2-40B4-BE49-F238E27FC236}">
              <a16:creationId xmlns:a16="http://schemas.microsoft.com/office/drawing/2014/main" xmlns="" id="{FED3C61F-9F17-4CA4-B842-4924919B9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4423" y="28918646"/>
          <a:ext cx="917636" cy="48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170658</xdr:colOff>
      <xdr:row>37</xdr:row>
      <xdr:rowOff>239058</xdr:rowOff>
    </xdr:from>
    <xdr:to>
      <xdr:col>1</xdr:col>
      <xdr:colOff>1088294</xdr:colOff>
      <xdr:row>37</xdr:row>
      <xdr:rowOff>727523</xdr:rowOff>
    </xdr:to>
    <xdr:pic>
      <xdr:nvPicPr>
        <xdr:cNvPr id="37" name="Picture 36" descr="Havaianas Women&amp;#39;s Beach 4000030-0555 Slim Navy Slippers – Mike Sport  Lebanon">
          <a:extLst>
            <a:ext uri="{FF2B5EF4-FFF2-40B4-BE49-F238E27FC236}">
              <a16:creationId xmlns:a16="http://schemas.microsoft.com/office/drawing/2014/main" xmlns="" id="{F5E8366F-06FC-472B-8C87-0225E4D502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4423" y="29874882"/>
          <a:ext cx="917636" cy="48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82174</xdr:colOff>
      <xdr:row>0</xdr:row>
      <xdr:rowOff>164353</xdr:rowOff>
    </xdr:from>
    <xdr:to>
      <xdr:col>2</xdr:col>
      <xdr:colOff>1030939</xdr:colOff>
      <xdr:row>4</xdr:row>
      <xdr:rowOff>149412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BED1A048-5CC4-54C7-EFF8-2579A9C3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939" y="164353"/>
          <a:ext cx="2263588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showGridLines="0" tabSelected="1" zoomScale="85" zoomScaleNormal="85" workbookViewId="0">
      <selection activeCell="I45" sqref="I45"/>
    </sheetView>
  </sheetViews>
  <sheetFormatPr defaultColWidth="14.42578125" defaultRowHeight="15" customHeight="1"/>
  <cols>
    <col min="1" max="1" width="4.42578125" style="4" customWidth="1"/>
    <col min="2" max="2" width="18.85546875" style="4" bestFit="1" customWidth="1"/>
    <col min="3" max="7" width="22.85546875" style="4" customWidth="1"/>
    <col min="8" max="8" width="21.140625" style="19" customWidth="1"/>
    <col min="9" max="9" width="13.42578125" style="4" customWidth="1"/>
    <col min="10" max="10" width="16" style="23" customWidth="1"/>
    <col min="11" max="11" width="12" style="23" bestFit="1" customWidth="1"/>
    <col min="12" max="12" width="16.85546875" style="23" bestFit="1" customWidth="1"/>
    <col min="13" max="13" width="12" style="4" customWidth="1"/>
    <col min="14" max="14" width="13.42578125" style="4" customWidth="1"/>
    <col min="15" max="28" width="8.7109375" style="4" customWidth="1"/>
    <col min="29" max="16384" width="14.42578125" style="4"/>
  </cols>
  <sheetData>
    <row r="1" spans="2:14" ht="15" customHeight="1">
      <c r="B1"/>
    </row>
    <row r="3" spans="2:14" ht="15" customHeight="1">
      <c r="K3" s="24"/>
    </row>
    <row r="4" spans="2:14" ht="15" customHeight="1">
      <c r="K4" s="25"/>
    </row>
    <row r="5" spans="2:14" ht="15" customHeight="1">
      <c r="B5" s="1"/>
      <c r="C5" s="1"/>
      <c r="D5" s="1"/>
    </row>
    <row r="6" spans="2:14" ht="15.75" customHeight="1">
      <c r="M6" s="22">
        <f>SUBTOTAL(9,M9:M38)</f>
        <v>0</v>
      </c>
      <c r="N6" s="6">
        <f>SUBTOTAL(9,N9:N38)</f>
        <v>0</v>
      </c>
    </row>
    <row r="7" spans="2:14" s="9" customFormat="1" ht="6.95" customHeight="1">
      <c r="B7" s="7"/>
      <c r="C7" s="7"/>
      <c r="D7" s="7"/>
      <c r="E7" s="7"/>
      <c r="F7" s="7"/>
      <c r="G7" s="7"/>
      <c r="H7" s="8"/>
      <c r="I7" s="8"/>
      <c r="J7" s="26"/>
      <c r="K7" s="26"/>
      <c r="L7" s="26"/>
      <c r="M7" s="2"/>
      <c r="N7" s="2"/>
    </row>
    <row r="8" spans="2:14" ht="51" customHeight="1">
      <c r="B8" s="17" t="s">
        <v>5</v>
      </c>
      <c r="C8" s="17" t="s">
        <v>3</v>
      </c>
      <c r="D8" s="17" t="s">
        <v>9</v>
      </c>
      <c r="E8" s="17" t="s">
        <v>6</v>
      </c>
      <c r="F8" s="17" t="s">
        <v>2</v>
      </c>
      <c r="G8" s="17" t="s">
        <v>23</v>
      </c>
      <c r="H8" s="17" t="s">
        <v>10</v>
      </c>
      <c r="I8" s="17" t="s">
        <v>0</v>
      </c>
      <c r="J8" s="27" t="s">
        <v>4</v>
      </c>
      <c r="K8" s="27" t="s">
        <v>11</v>
      </c>
      <c r="L8" s="27" t="s">
        <v>1</v>
      </c>
      <c r="M8" s="18" t="s">
        <v>7</v>
      </c>
      <c r="N8" s="18" t="s">
        <v>8</v>
      </c>
    </row>
    <row r="9" spans="2:14" ht="75" customHeight="1">
      <c r="B9" s="10"/>
      <c r="C9" s="20" t="s">
        <v>24</v>
      </c>
      <c r="D9" s="11" t="s">
        <v>12</v>
      </c>
      <c r="E9" s="4" t="s">
        <v>18</v>
      </c>
      <c r="F9" s="11" t="s">
        <v>20</v>
      </c>
      <c r="G9" s="10">
        <v>356</v>
      </c>
      <c r="H9" s="21" t="s">
        <v>25</v>
      </c>
      <c r="I9" s="5">
        <v>2160</v>
      </c>
      <c r="J9" s="28">
        <v>10</v>
      </c>
      <c r="K9" s="3">
        <v>5.5</v>
      </c>
      <c r="L9" s="28">
        <v>20</v>
      </c>
      <c r="M9" s="5"/>
      <c r="N9" s="3">
        <f t="shared" ref="N9" si="0">K9*M9</f>
        <v>0</v>
      </c>
    </row>
    <row r="10" spans="2:14" ht="75" customHeight="1">
      <c r="B10" s="10"/>
      <c r="C10" s="20" t="s">
        <v>24</v>
      </c>
      <c r="D10" s="11" t="s">
        <v>12</v>
      </c>
      <c r="E10" s="10" t="s">
        <v>18</v>
      </c>
      <c r="F10" s="11" t="s">
        <v>20</v>
      </c>
      <c r="G10" s="10">
        <v>378</v>
      </c>
      <c r="H10" s="21" t="s">
        <v>25</v>
      </c>
      <c r="I10" s="5">
        <v>3444</v>
      </c>
      <c r="J10" s="28">
        <v>10</v>
      </c>
      <c r="K10" s="3">
        <v>5.5</v>
      </c>
      <c r="L10" s="28">
        <v>20</v>
      </c>
      <c r="M10" s="5"/>
      <c r="N10" s="3">
        <f>K29*M10</f>
        <v>0</v>
      </c>
    </row>
    <row r="11" spans="2:14" ht="75" customHeight="1">
      <c r="B11" s="10"/>
      <c r="C11" s="20" t="s">
        <v>24</v>
      </c>
      <c r="D11" s="11" t="s">
        <v>12</v>
      </c>
      <c r="E11" s="10" t="s">
        <v>18</v>
      </c>
      <c r="F11" s="11" t="s">
        <v>20</v>
      </c>
      <c r="G11" s="10">
        <v>390</v>
      </c>
      <c r="H11" s="21" t="s">
        <v>25</v>
      </c>
      <c r="I11" s="5">
        <v>2676</v>
      </c>
      <c r="J11" s="28">
        <v>10</v>
      </c>
      <c r="K11" s="3">
        <v>5.5</v>
      </c>
      <c r="L11" s="28">
        <v>20</v>
      </c>
      <c r="M11" s="5"/>
      <c r="N11" s="3">
        <f>K30*M11</f>
        <v>0</v>
      </c>
    </row>
    <row r="12" spans="2:14" ht="75" customHeight="1">
      <c r="B12" s="10"/>
      <c r="C12" s="20" t="s">
        <v>24</v>
      </c>
      <c r="D12" s="11" t="s">
        <v>12</v>
      </c>
      <c r="E12" s="10" t="s">
        <v>18</v>
      </c>
      <c r="F12" s="11" t="s">
        <v>20</v>
      </c>
      <c r="G12" s="10">
        <v>412</v>
      </c>
      <c r="H12" s="21" t="s">
        <v>25</v>
      </c>
      <c r="I12" s="5">
        <v>420</v>
      </c>
      <c r="J12" s="28">
        <v>10</v>
      </c>
      <c r="K12" s="3">
        <v>5.5</v>
      </c>
      <c r="L12" s="28">
        <v>20</v>
      </c>
      <c r="M12" s="5"/>
      <c r="N12" s="3">
        <f>K31*M12</f>
        <v>0</v>
      </c>
    </row>
    <row r="13" spans="2:14" ht="75" customHeight="1">
      <c r="B13" s="10"/>
      <c r="C13" s="20" t="s">
        <v>24</v>
      </c>
      <c r="D13" s="12" t="s">
        <v>12</v>
      </c>
      <c r="E13" s="13" t="s">
        <v>18</v>
      </c>
      <c r="F13" s="12" t="s">
        <v>20</v>
      </c>
      <c r="G13" s="13">
        <v>434</v>
      </c>
      <c r="H13" s="21" t="s">
        <v>25</v>
      </c>
      <c r="I13" s="14">
        <v>408</v>
      </c>
      <c r="J13" s="29">
        <v>10</v>
      </c>
      <c r="K13" s="3">
        <v>5.5</v>
      </c>
      <c r="L13" s="29">
        <v>20</v>
      </c>
      <c r="M13" s="5"/>
      <c r="N13" s="3">
        <f>K32*M13</f>
        <v>0</v>
      </c>
    </row>
    <row r="14" spans="2:14" ht="75" customHeight="1">
      <c r="B14" s="10"/>
      <c r="C14" s="20" t="s">
        <v>24</v>
      </c>
      <c r="D14" s="5" t="s">
        <v>12</v>
      </c>
      <c r="E14" s="10" t="s">
        <v>18</v>
      </c>
      <c r="F14" s="11" t="s">
        <v>20</v>
      </c>
      <c r="G14" s="10">
        <v>456</v>
      </c>
      <c r="H14" s="21" t="s">
        <v>25</v>
      </c>
      <c r="I14" s="5">
        <v>252</v>
      </c>
      <c r="J14" s="28">
        <v>10</v>
      </c>
      <c r="K14" s="3">
        <v>5.5</v>
      </c>
      <c r="L14" s="28">
        <v>20</v>
      </c>
      <c r="M14" s="5"/>
      <c r="N14" s="3">
        <f>K33*M14</f>
        <v>0</v>
      </c>
    </row>
    <row r="15" spans="2:14" ht="75" customHeight="1">
      <c r="B15" s="5"/>
      <c r="C15" s="15" t="s">
        <v>24</v>
      </c>
      <c r="D15" s="4" t="s">
        <v>13</v>
      </c>
      <c r="E15" s="16" t="s">
        <v>18</v>
      </c>
      <c r="F15" s="15" t="s">
        <v>21</v>
      </c>
      <c r="G15" s="16">
        <v>356</v>
      </c>
      <c r="H15" s="21" t="s">
        <v>25</v>
      </c>
      <c r="I15" s="4">
        <v>2868</v>
      </c>
      <c r="J15" s="30">
        <v>10</v>
      </c>
      <c r="K15" s="3">
        <v>5.5</v>
      </c>
      <c r="L15" s="30">
        <v>20</v>
      </c>
      <c r="M15" s="5"/>
      <c r="N15" s="3">
        <f t="shared" ref="N15:N38" si="1">K34*M15</f>
        <v>0</v>
      </c>
    </row>
    <row r="16" spans="2:14" ht="75" customHeight="1">
      <c r="B16" s="5"/>
      <c r="C16" s="4" t="s">
        <v>24</v>
      </c>
      <c r="D16" s="4" t="s">
        <v>13</v>
      </c>
      <c r="E16" s="4" t="s">
        <v>18</v>
      </c>
      <c r="F16" s="4" t="s">
        <v>21</v>
      </c>
      <c r="G16" s="4">
        <v>378</v>
      </c>
      <c r="H16" s="21" t="s">
        <v>25</v>
      </c>
      <c r="I16" s="4">
        <v>9732</v>
      </c>
      <c r="J16" s="23">
        <v>10</v>
      </c>
      <c r="K16" s="3">
        <v>5.5</v>
      </c>
      <c r="L16" s="23">
        <v>20</v>
      </c>
      <c r="M16" s="5"/>
      <c r="N16" s="3">
        <f t="shared" si="1"/>
        <v>0</v>
      </c>
    </row>
    <row r="17" spans="2:14" ht="75" customHeight="1">
      <c r="B17" s="5"/>
      <c r="C17" s="4" t="s">
        <v>24</v>
      </c>
      <c r="D17" s="4" t="s">
        <v>13</v>
      </c>
      <c r="E17" s="4" t="s">
        <v>18</v>
      </c>
      <c r="F17" s="4" t="s">
        <v>21</v>
      </c>
      <c r="G17" s="4">
        <v>390</v>
      </c>
      <c r="H17" s="21" t="s">
        <v>25</v>
      </c>
      <c r="I17" s="4">
        <v>4896</v>
      </c>
      <c r="J17" s="23">
        <v>10</v>
      </c>
      <c r="K17" s="3">
        <v>5.5</v>
      </c>
      <c r="L17" s="23">
        <v>20</v>
      </c>
      <c r="M17" s="5"/>
      <c r="N17" s="3">
        <f t="shared" si="1"/>
        <v>0</v>
      </c>
    </row>
    <row r="18" spans="2:14" ht="75" customHeight="1">
      <c r="B18" s="5"/>
      <c r="C18" s="4" t="s">
        <v>24</v>
      </c>
      <c r="D18" s="4" t="s">
        <v>13</v>
      </c>
      <c r="E18" s="4" t="s">
        <v>18</v>
      </c>
      <c r="F18" s="4" t="s">
        <v>21</v>
      </c>
      <c r="G18" s="4">
        <v>412</v>
      </c>
      <c r="H18" s="21" t="s">
        <v>25</v>
      </c>
      <c r="I18" s="4">
        <v>1156</v>
      </c>
      <c r="J18" s="23">
        <v>10</v>
      </c>
      <c r="K18" s="3">
        <v>5.5</v>
      </c>
      <c r="L18" s="23">
        <v>20</v>
      </c>
      <c r="M18" s="5"/>
      <c r="N18" s="3">
        <f t="shared" si="1"/>
        <v>0</v>
      </c>
    </row>
    <row r="19" spans="2:14" ht="75" customHeight="1">
      <c r="B19" s="5"/>
      <c r="C19" s="4" t="s">
        <v>24</v>
      </c>
      <c r="D19" s="4" t="s">
        <v>13</v>
      </c>
      <c r="E19" s="4" t="s">
        <v>18</v>
      </c>
      <c r="F19" s="4" t="s">
        <v>21</v>
      </c>
      <c r="G19" s="4">
        <v>434</v>
      </c>
      <c r="H19" s="21" t="s">
        <v>25</v>
      </c>
      <c r="I19" s="4">
        <v>524</v>
      </c>
      <c r="J19" s="23">
        <v>10</v>
      </c>
      <c r="K19" s="3">
        <v>5.5</v>
      </c>
      <c r="L19" s="23">
        <v>20</v>
      </c>
      <c r="M19" s="5"/>
      <c r="N19" s="3">
        <f t="shared" si="1"/>
        <v>0</v>
      </c>
    </row>
    <row r="20" spans="2:14" ht="75" customHeight="1">
      <c r="B20" s="5"/>
      <c r="C20" s="4" t="s">
        <v>24</v>
      </c>
      <c r="D20" s="4" t="s">
        <v>13</v>
      </c>
      <c r="E20" s="4" t="s">
        <v>18</v>
      </c>
      <c r="F20" s="4" t="s">
        <v>21</v>
      </c>
      <c r="G20" s="4">
        <v>456</v>
      </c>
      <c r="H20" s="21" t="s">
        <v>25</v>
      </c>
      <c r="I20" s="4">
        <v>288</v>
      </c>
      <c r="J20" s="23">
        <v>10</v>
      </c>
      <c r="K20" s="3">
        <v>5.5</v>
      </c>
      <c r="L20" s="23">
        <v>20</v>
      </c>
      <c r="M20" s="5"/>
      <c r="N20" s="3">
        <f t="shared" si="1"/>
        <v>0</v>
      </c>
    </row>
    <row r="21" spans="2:14" ht="75" customHeight="1">
      <c r="B21" s="5"/>
      <c r="C21" s="4" t="s">
        <v>24</v>
      </c>
      <c r="D21" s="4" t="s">
        <v>14</v>
      </c>
      <c r="E21" s="4" t="s">
        <v>18</v>
      </c>
      <c r="F21" s="4" t="s">
        <v>22</v>
      </c>
      <c r="G21" s="4">
        <v>356</v>
      </c>
      <c r="H21" s="21" t="s">
        <v>25</v>
      </c>
      <c r="I21" s="4">
        <v>2280</v>
      </c>
      <c r="J21" s="23">
        <v>10</v>
      </c>
      <c r="K21" s="3">
        <v>5.5</v>
      </c>
      <c r="L21" s="23">
        <v>20</v>
      </c>
      <c r="M21" s="5"/>
      <c r="N21" s="3">
        <f t="shared" si="1"/>
        <v>0</v>
      </c>
    </row>
    <row r="22" spans="2:14" ht="75" customHeight="1">
      <c r="B22" s="5"/>
      <c r="C22" s="4" t="s">
        <v>24</v>
      </c>
      <c r="D22" s="4" t="s">
        <v>14</v>
      </c>
      <c r="E22" s="4" t="s">
        <v>18</v>
      </c>
      <c r="F22" s="4" t="s">
        <v>22</v>
      </c>
      <c r="G22" s="4">
        <v>378</v>
      </c>
      <c r="H22" s="21" t="s">
        <v>25</v>
      </c>
      <c r="I22" s="4">
        <v>7296</v>
      </c>
      <c r="J22" s="23">
        <v>10</v>
      </c>
      <c r="K22" s="3">
        <v>5.5</v>
      </c>
      <c r="L22" s="23">
        <v>20</v>
      </c>
      <c r="M22" s="5"/>
      <c r="N22" s="3">
        <f t="shared" si="1"/>
        <v>0</v>
      </c>
    </row>
    <row r="23" spans="2:14" ht="75" customHeight="1">
      <c r="B23" s="5"/>
      <c r="C23" s="4" t="s">
        <v>24</v>
      </c>
      <c r="D23" s="4" t="s">
        <v>14</v>
      </c>
      <c r="E23" s="4" t="s">
        <v>18</v>
      </c>
      <c r="F23" s="4" t="s">
        <v>22</v>
      </c>
      <c r="G23" s="4">
        <v>390</v>
      </c>
      <c r="H23" s="21" t="s">
        <v>25</v>
      </c>
      <c r="I23" s="4">
        <v>3420</v>
      </c>
      <c r="J23" s="23">
        <v>10</v>
      </c>
      <c r="K23" s="3">
        <v>5.5</v>
      </c>
      <c r="L23" s="23">
        <v>20</v>
      </c>
      <c r="M23" s="5"/>
      <c r="N23" s="3">
        <f t="shared" si="1"/>
        <v>0</v>
      </c>
    </row>
    <row r="24" spans="2:14" ht="75" customHeight="1">
      <c r="B24" s="5"/>
      <c r="C24" s="4" t="s">
        <v>24</v>
      </c>
      <c r="D24" s="4" t="s">
        <v>14</v>
      </c>
      <c r="E24" s="4" t="s">
        <v>18</v>
      </c>
      <c r="F24" s="4" t="s">
        <v>22</v>
      </c>
      <c r="G24" s="4">
        <v>412</v>
      </c>
      <c r="H24" s="21" t="s">
        <v>25</v>
      </c>
      <c r="I24" s="4">
        <v>404</v>
      </c>
      <c r="J24" s="23">
        <v>10</v>
      </c>
      <c r="K24" s="3">
        <v>5.5</v>
      </c>
      <c r="L24" s="23">
        <v>20</v>
      </c>
      <c r="M24" s="5"/>
      <c r="N24" s="3">
        <f t="shared" si="1"/>
        <v>0</v>
      </c>
    </row>
    <row r="25" spans="2:14" ht="75" customHeight="1">
      <c r="B25" s="5"/>
      <c r="C25" s="4" t="s">
        <v>24</v>
      </c>
      <c r="D25" s="4" t="s">
        <v>14</v>
      </c>
      <c r="E25" s="4" t="s">
        <v>18</v>
      </c>
      <c r="F25" s="4" t="s">
        <v>22</v>
      </c>
      <c r="G25" s="4">
        <v>434</v>
      </c>
      <c r="H25" s="21" t="s">
        <v>25</v>
      </c>
      <c r="I25" s="4">
        <v>412</v>
      </c>
      <c r="J25" s="23">
        <v>10</v>
      </c>
      <c r="K25" s="3">
        <v>5.5</v>
      </c>
      <c r="L25" s="23">
        <v>20</v>
      </c>
      <c r="M25" s="5"/>
      <c r="N25" s="3">
        <f t="shared" si="1"/>
        <v>0</v>
      </c>
    </row>
    <row r="26" spans="2:14" ht="75" customHeight="1">
      <c r="B26" s="5"/>
      <c r="C26" s="4" t="s">
        <v>24</v>
      </c>
      <c r="D26" s="4" t="s">
        <v>14</v>
      </c>
      <c r="E26" s="4" t="s">
        <v>18</v>
      </c>
      <c r="F26" s="4" t="s">
        <v>22</v>
      </c>
      <c r="G26" s="4">
        <v>456</v>
      </c>
      <c r="H26" s="21" t="s">
        <v>25</v>
      </c>
      <c r="I26" s="4">
        <v>264</v>
      </c>
      <c r="J26" s="23">
        <v>10</v>
      </c>
      <c r="K26" s="3">
        <v>5.5</v>
      </c>
      <c r="L26" s="23">
        <v>20</v>
      </c>
      <c r="M26" s="5"/>
      <c r="N26" s="3">
        <f t="shared" si="1"/>
        <v>0</v>
      </c>
    </row>
    <row r="27" spans="2:14" ht="75" customHeight="1">
      <c r="B27" s="5"/>
      <c r="C27" s="4" t="s">
        <v>24</v>
      </c>
      <c r="D27" s="4" t="s">
        <v>15</v>
      </c>
      <c r="E27" s="4" t="s">
        <v>19</v>
      </c>
      <c r="F27" s="4" t="s">
        <v>20</v>
      </c>
      <c r="G27" s="4">
        <v>356</v>
      </c>
      <c r="H27" s="21" t="s">
        <v>25</v>
      </c>
      <c r="I27" s="4">
        <v>2496</v>
      </c>
      <c r="J27" s="23">
        <v>13</v>
      </c>
      <c r="K27" s="3">
        <v>6</v>
      </c>
      <c r="L27" s="23">
        <v>26</v>
      </c>
      <c r="M27" s="5"/>
      <c r="N27" s="3">
        <f t="shared" si="1"/>
        <v>0</v>
      </c>
    </row>
    <row r="28" spans="2:14" ht="75" customHeight="1">
      <c r="B28" s="5"/>
      <c r="C28" s="4" t="s">
        <v>24</v>
      </c>
      <c r="D28" s="4" t="s">
        <v>15</v>
      </c>
      <c r="E28" s="4" t="s">
        <v>19</v>
      </c>
      <c r="F28" s="4" t="s">
        <v>20</v>
      </c>
      <c r="G28" s="4">
        <v>378</v>
      </c>
      <c r="H28" s="21" t="s">
        <v>25</v>
      </c>
      <c r="I28" s="4">
        <v>7480</v>
      </c>
      <c r="J28" s="23">
        <v>13</v>
      </c>
      <c r="K28" s="3">
        <v>6</v>
      </c>
      <c r="L28" s="23">
        <v>26</v>
      </c>
      <c r="M28" s="5"/>
      <c r="N28" s="3">
        <f t="shared" si="1"/>
        <v>0</v>
      </c>
    </row>
    <row r="29" spans="2:14" ht="75" customHeight="1">
      <c r="B29" s="5"/>
      <c r="C29" s="4" t="s">
        <v>24</v>
      </c>
      <c r="D29" s="4" t="s">
        <v>15</v>
      </c>
      <c r="E29" s="4" t="s">
        <v>19</v>
      </c>
      <c r="F29" s="4" t="s">
        <v>20</v>
      </c>
      <c r="G29" s="4">
        <v>390</v>
      </c>
      <c r="H29" s="21" t="s">
        <v>25</v>
      </c>
      <c r="I29" s="4">
        <v>4268</v>
      </c>
      <c r="J29" s="23">
        <v>13</v>
      </c>
      <c r="K29" s="3">
        <v>6</v>
      </c>
      <c r="L29" s="23">
        <v>26</v>
      </c>
      <c r="M29" s="5"/>
      <c r="N29" s="3">
        <f t="shared" si="1"/>
        <v>0</v>
      </c>
    </row>
    <row r="30" spans="2:14" ht="75" customHeight="1">
      <c r="B30" s="5"/>
      <c r="C30" s="4" t="s">
        <v>24</v>
      </c>
      <c r="D30" s="4" t="s">
        <v>15</v>
      </c>
      <c r="E30" s="4" t="s">
        <v>19</v>
      </c>
      <c r="F30" s="4" t="s">
        <v>20</v>
      </c>
      <c r="G30" s="4">
        <v>412</v>
      </c>
      <c r="H30" s="21" t="s">
        <v>25</v>
      </c>
      <c r="I30" s="4">
        <v>408</v>
      </c>
      <c r="J30" s="23">
        <v>13</v>
      </c>
      <c r="K30" s="3">
        <v>6</v>
      </c>
      <c r="L30" s="23">
        <v>26</v>
      </c>
      <c r="M30" s="5"/>
      <c r="N30" s="3">
        <f t="shared" si="1"/>
        <v>0</v>
      </c>
    </row>
    <row r="31" spans="2:14" ht="75" customHeight="1">
      <c r="B31" s="5"/>
      <c r="C31" s="4" t="s">
        <v>24</v>
      </c>
      <c r="D31" s="4" t="s">
        <v>16</v>
      </c>
      <c r="E31" s="4" t="s">
        <v>19</v>
      </c>
      <c r="F31" s="4" t="s">
        <v>21</v>
      </c>
      <c r="G31" s="4">
        <v>356</v>
      </c>
      <c r="H31" s="21" t="s">
        <v>25</v>
      </c>
      <c r="I31" s="4">
        <v>6464</v>
      </c>
      <c r="J31" s="23">
        <v>13</v>
      </c>
      <c r="K31" s="3">
        <v>6</v>
      </c>
      <c r="L31" s="23">
        <v>26</v>
      </c>
      <c r="M31" s="5"/>
      <c r="N31" s="3">
        <f t="shared" si="1"/>
        <v>0</v>
      </c>
    </row>
    <row r="32" spans="2:14" ht="75" customHeight="1">
      <c r="B32" s="5"/>
      <c r="C32" s="4" t="s">
        <v>24</v>
      </c>
      <c r="D32" s="4" t="s">
        <v>16</v>
      </c>
      <c r="E32" s="4" t="s">
        <v>19</v>
      </c>
      <c r="F32" s="4" t="s">
        <v>21</v>
      </c>
      <c r="G32" s="4">
        <v>378</v>
      </c>
      <c r="H32" s="21" t="s">
        <v>25</v>
      </c>
      <c r="I32" s="4">
        <v>14656</v>
      </c>
      <c r="J32" s="23">
        <v>13</v>
      </c>
      <c r="K32" s="3">
        <v>6</v>
      </c>
      <c r="L32" s="23">
        <v>26</v>
      </c>
      <c r="M32" s="5"/>
      <c r="N32" s="3">
        <f t="shared" si="1"/>
        <v>0</v>
      </c>
    </row>
    <row r="33" spans="2:14" ht="75" customHeight="1">
      <c r="B33" s="5"/>
      <c r="C33" s="4" t="s">
        <v>24</v>
      </c>
      <c r="D33" s="4" t="s">
        <v>16</v>
      </c>
      <c r="E33" s="4" t="s">
        <v>19</v>
      </c>
      <c r="F33" s="4" t="s">
        <v>21</v>
      </c>
      <c r="G33" s="4">
        <v>390</v>
      </c>
      <c r="H33" s="21" t="s">
        <v>25</v>
      </c>
      <c r="I33" s="4">
        <v>7596</v>
      </c>
      <c r="J33" s="23">
        <v>13</v>
      </c>
      <c r="K33" s="3">
        <v>6</v>
      </c>
      <c r="L33" s="23">
        <v>26</v>
      </c>
      <c r="M33" s="5"/>
      <c r="N33" s="3">
        <f t="shared" si="1"/>
        <v>0</v>
      </c>
    </row>
    <row r="34" spans="2:14" ht="75" customHeight="1">
      <c r="B34" s="5"/>
      <c r="C34" s="4" t="s">
        <v>24</v>
      </c>
      <c r="D34" s="4" t="s">
        <v>16</v>
      </c>
      <c r="E34" s="4" t="s">
        <v>19</v>
      </c>
      <c r="F34" s="4" t="s">
        <v>21</v>
      </c>
      <c r="G34" s="4">
        <v>412</v>
      </c>
      <c r="H34" s="21" t="s">
        <v>25</v>
      </c>
      <c r="I34" s="4">
        <v>816</v>
      </c>
      <c r="J34" s="23">
        <v>13</v>
      </c>
      <c r="K34" s="3">
        <v>6</v>
      </c>
      <c r="L34" s="23">
        <v>26</v>
      </c>
      <c r="M34" s="5"/>
      <c r="N34" s="3">
        <f t="shared" si="1"/>
        <v>0</v>
      </c>
    </row>
    <row r="35" spans="2:14" ht="75" customHeight="1">
      <c r="B35" s="5"/>
      <c r="C35" s="4" t="s">
        <v>24</v>
      </c>
      <c r="D35" s="4" t="s">
        <v>17</v>
      </c>
      <c r="E35" s="4" t="s">
        <v>19</v>
      </c>
      <c r="F35" s="4" t="s">
        <v>22</v>
      </c>
      <c r="G35" s="4">
        <v>356</v>
      </c>
      <c r="H35" s="21" t="s">
        <v>25</v>
      </c>
      <c r="I35" s="4">
        <v>4896</v>
      </c>
      <c r="J35" s="23">
        <v>13</v>
      </c>
      <c r="K35" s="3">
        <v>6</v>
      </c>
      <c r="L35" s="23">
        <v>26</v>
      </c>
      <c r="M35" s="5"/>
      <c r="N35" s="3">
        <f t="shared" si="1"/>
        <v>0</v>
      </c>
    </row>
    <row r="36" spans="2:14" ht="75" customHeight="1">
      <c r="B36" s="5"/>
      <c r="C36" s="4" t="s">
        <v>24</v>
      </c>
      <c r="D36" s="4" t="s">
        <v>17</v>
      </c>
      <c r="E36" s="4" t="s">
        <v>19</v>
      </c>
      <c r="F36" s="4" t="s">
        <v>22</v>
      </c>
      <c r="G36" s="4">
        <v>378</v>
      </c>
      <c r="H36" s="21" t="s">
        <v>25</v>
      </c>
      <c r="I36" s="4">
        <v>13644</v>
      </c>
      <c r="J36" s="23">
        <v>13</v>
      </c>
      <c r="K36" s="3">
        <v>6</v>
      </c>
      <c r="L36" s="23">
        <v>26</v>
      </c>
      <c r="M36" s="5"/>
      <c r="N36" s="3">
        <f t="shared" si="1"/>
        <v>0</v>
      </c>
    </row>
    <row r="37" spans="2:14" ht="75" customHeight="1">
      <c r="B37" s="5"/>
      <c r="C37" s="4" t="s">
        <v>24</v>
      </c>
      <c r="D37" s="4" t="s">
        <v>17</v>
      </c>
      <c r="E37" s="4" t="s">
        <v>19</v>
      </c>
      <c r="F37" s="4" t="s">
        <v>22</v>
      </c>
      <c r="G37" s="4">
        <v>390</v>
      </c>
      <c r="H37" s="21" t="s">
        <v>25</v>
      </c>
      <c r="I37" s="4">
        <v>7320</v>
      </c>
      <c r="J37" s="23">
        <v>13</v>
      </c>
      <c r="K37" s="3">
        <v>6</v>
      </c>
      <c r="L37" s="23">
        <v>26</v>
      </c>
      <c r="M37" s="5"/>
      <c r="N37" s="3">
        <f t="shared" si="1"/>
        <v>0</v>
      </c>
    </row>
    <row r="38" spans="2:14" ht="75" customHeight="1">
      <c r="B38" s="5"/>
      <c r="C38" s="4" t="s">
        <v>24</v>
      </c>
      <c r="D38" s="4" t="s">
        <v>17</v>
      </c>
      <c r="E38" s="4" t="s">
        <v>19</v>
      </c>
      <c r="F38" s="4" t="s">
        <v>22</v>
      </c>
      <c r="G38" s="4">
        <v>412</v>
      </c>
      <c r="H38" s="21" t="s">
        <v>25</v>
      </c>
      <c r="I38" s="4">
        <v>480</v>
      </c>
      <c r="J38" s="23">
        <v>13</v>
      </c>
      <c r="K38" s="3">
        <v>6</v>
      </c>
      <c r="L38" s="23">
        <v>26</v>
      </c>
      <c r="M38" s="5"/>
      <c r="N38" s="3">
        <f t="shared" si="1"/>
        <v>0</v>
      </c>
    </row>
  </sheetData>
  <autoFilter ref="B8:N38"/>
  <conditionalFormatting sqref="B21:C21 E21:G21 B10:G20 B22:G26 C27:G30 K10:K681 L10:N662 B8:N9 B31:G662 H10:J662">
    <cfRule type="notContainsBlanks" dxfId="0" priority="1">
      <formula>LEN(TRIM(B8))&gt;0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HAVAIANAS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2021-12-20T16:45:21Z</dcterms:created>
  <dcterms:modified xsi:type="dcterms:W3CDTF">2023-02-10T09:07:51Z</dcterms:modified>
  <cp:category/>
</cp:coreProperties>
</file>