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320"/>
  </bookViews>
  <sheets>
    <sheet name="Triumph Stock" sheetId="4" r:id="rId1"/>
  </sheets>
  <definedNames>
    <definedName name="_xlnm._FilterDatabase" localSheetId="0" hidden="1">'Triumph Stock'!$A$5:$AA$254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" i="4" l="1"/>
  <c r="M7" i="4"/>
  <c r="M8" i="4"/>
  <c r="M9" i="4"/>
  <c r="M10" i="4"/>
  <c r="M11" i="4"/>
  <c r="M12" i="4"/>
  <c r="M13" i="4"/>
  <c r="M14" i="4"/>
  <c r="M15" i="4"/>
  <c r="M16" i="4"/>
  <c r="M17" i="4"/>
  <c r="M18" i="4"/>
  <c r="M19" i="4"/>
  <c r="M20" i="4"/>
  <c r="M21" i="4"/>
  <c r="M22" i="4"/>
  <c r="M23" i="4"/>
  <c r="M24" i="4"/>
  <c r="M25" i="4"/>
  <c r="M26" i="4"/>
  <c r="M27" i="4"/>
  <c r="M28" i="4"/>
  <c r="M29" i="4"/>
  <c r="M30" i="4"/>
  <c r="M31" i="4"/>
  <c r="M32" i="4"/>
  <c r="M33" i="4"/>
  <c r="M34" i="4"/>
  <c r="M35" i="4"/>
  <c r="M36" i="4"/>
  <c r="M37" i="4"/>
  <c r="M38" i="4"/>
  <c r="M39" i="4"/>
  <c r="M40" i="4"/>
  <c r="M41" i="4"/>
  <c r="M42" i="4"/>
  <c r="M43" i="4"/>
  <c r="M44" i="4"/>
  <c r="M45" i="4"/>
  <c r="M46" i="4"/>
  <c r="M47" i="4"/>
  <c r="M48" i="4"/>
  <c r="M49" i="4"/>
  <c r="M50" i="4"/>
  <c r="M51" i="4"/>
  <c r="M52" i="4"/>
  <c r="M53" i="4"/>
  <c r="M54" i="4"/>
  <c r="M55" i="4"/>
  <c r="M56" i="4"/>
  <c r="M57" i="4"/>
  <c r="M58" i="4"/>
  <c r="M59" i="4"/>
  <c r="M60" i="4"/>
  <c r="M61" i="4"/>
  <c r="M62" i="4"/>
  <c r="M63" i="4"/>
  <c r="M64" i="4"/>
  <c r="M65" i="4"/>
  <c r="M66" i="4"/>
  <c r="M67" i="4"/>
  <c r="M68" i="4"/>
  <c r="M69" i="4"/>
  <c r="M70" i="4"/>
  <c r="M71" i="4"/>
  <c r="M72" i="4"/>
  <c r="M73" i="4"/>
  <c r="M74" i="4"/>
  <c r="M75" i="4"/>
  <c r="M76" i="4"/>
  <c r="M77" i="4"/>
  <c r="M78" i="4"/>
  <c r="M79" i="4"/>
  <c r="M80" i="4"/>
  <c r="M81" i="4"/>
  <c r="M82" i="4"/>
  <c r="M83" i="4"/>
  <c r="M84" i="4"/>
  <c r="M85" i="4"/>
  <c r="M86" i="4"/>
  <c r="M87" i="4"/>
  <c r="M88" i="4"/>
  <c r="M89" i="4"/>
  <c r="M90" i="4"/>
  <c r="M91" i="4"/>
  <c r="M92" i="4"/>
  <c r="M93" i="4"/>
  <c r="M94" i="4"/>
  <c r="M95" i="4"/>
  <c r="M96" i="4"/>
  <c r="M97" i="4"/>
  <c r="M98" i="4"/>
  <c r="M99" i="4"/>
  <c r="M100" i="4"/>
  <c r="M101" i="4"/>
  <c r="M102" i="4"/>
  <c r="M103" i="4"/>
  <c r="M104" i="4"/>
  <c r="M105" i="4"/>
  <c r="M106" i="4"/>
  <c r="M107" i="4"/>
  <c r="M108" i="4"/>
  <c r="M109" i="4"/>
  <c r="M110" i="4"/>
  <c r="M111" i="4"/>
  <c r="M112" i="4"/>
  <c r="M113" i="4"/>
  <c r="M114" i="4"/>
  <c r="M115" i="4"/>
  <c r="M116" i="4"/>
  <c r="M117" i="4"/>
  <c r="M118" i="4"/>
  <c r="M119" i="4"/>
  <c r="M120" i="4"/>
  <c r="M121" i="4"/>
  <c r="M122" i="4"/>
  <c r="M123" i="4"/>
  <c r="M124" i="4"/>
  <c r="M125" i="4"/>
  <c r="M126" i="4"/>
  <c r="M127" i="4"/>
  <c r="M128" i="4"/>
  <c r="M129" i="4"/>
  <c r="M130" i="4"/>
  <c r="M131" i="4"/>
  <c r="M132" i="4"/>
  <c r="M133" i="4"/>
  <c r="M134" i="4"/>
  <c r="M135" i="4"/>
  <c r="M136" i="4"/>
  <c r="M137" i="4"/>
  <c r="M138" i="4"/>
  <c r="M139" i="4"/>
  <c r="M140" i="4"/>
  <c r="M141" i="4"/>
  <c r="M142" i="4"/>
  <c r="M143" i="4"/>
  <c r="M144" i="4"/>
  <c r="M145" i="4"/>
  <c r="M146" i="4"/>
  <c r="M147" i="4"/>
  <c r="M148" i="4"/>
  <c r="M149" i="4"/>
  <c r="M150" i="4"/>
  <c r="M151" i="4"/>
  <c r="M152" i="4"/>
  <c r="M153" i="4"/>
  <c r="M154" i="4"/>
  <c r="M155" i="4"/>
  <c r="M156" i="4"/>
  <c r="M157" i="4"/>
  <c r="M158" i="4"/>
  <c r="M159" i="4"/>
  <c r="M160" i="4"/>
  <c r="M161" i="4"/>
  <c r="M162" i="4"/>
  <c r="M163" i="4"/>
  <c r="M164" i="4"/>
  <c r="M165" i="4"/>
  <c r="M166" i="4"/>
  <c r="M167" i="4"/>
  <c r="M168" i="4"/>
  <c r="M169" i="4"/>
  <c r="M170" i="4"/>
  <c r="M171" i="4"/>
  <c r="M172" i="4"/>
  <c r="M173" i="4"/>
  <c r="M174" i="4"/>
  <c r="M175" i="4"/>
  <c r="M176" i="4"/>
  <c r="M177" i="4"/>
  <c r="M178" i="4"/>
  <c r="M179" i="4"/>
  <c r="M180" i="4"/>
  <c r="M181" i="4"/>
  <c r="M182" i="4"/>
  <c r="M183" i="4"/>
  <c r="M184" i="4"/>
  <c r="M185" i="4"/>
  <c r="M186" i="4"/>
  <c r="M187" i="4"/>
  <c r="M188" i="4"/>
  <c r="M189" i="4"/>
  <c r="M190" i="4"/>
  <c r="M191" i="4"/>
  <c r="M192" i="4"/>
  <c r="M193" i="4"/>
  <c r="M194" i="4"/>
  <c r="M195" i="4"/>
  <c r="M196" i="4"/>
  <c r="M197" i="4"/>
  <c r="M198" i="4"/>
  <c r="M199" i="4"/>
  <c r="M200" i="4"/>
  <c r="M201" i="4"/>
  <c r="M202" i="4"/>
  <c r="M203" i="4"/>
  <c r="M204" i="4"/>
  <c r="M205" i="4"/>
  <c r="M206" i="4"/>
  <c r="M207" i="4"/>
  <c r="M208" i="4"/>
  <c r="M209" i="4"/>
  <c r="M210" i="4"/>
  <c r="M211" i="4"/>
  <c r="M212" i="4"/>
  <c r="M213" i="4"/>
  <c r="M214" i="4"/>
  <c r="M215" i="4"/>
  <c r="M216" i="4"/>
  <c r="M217" i="4"/>
  <c r="M218" i="4"/>
  <c r="M219" i="4"/>
  <c r="M220" i="4"/>
  <c r="M221" i="4"/>
  <c r="M222" i="4"/>
  <c r="M223" i="4"/>
  <c r="M224" i="4"/>
  <c r="M225" i="4"/>
  <c r="M226" i="4"/>
  <c r="M227" i="4"/>
  <c r="M228" i="4"/>
  <c r="M229" i="4"/>
  <c r="M230" i="4"/>
  <c r="M231" i="4"/>
  <c r="M232" i="4"/>
  <c r="M233" i="4"/>
  <c r="M234" i="4"/>
  <c r="M235" i="4"/>
  <c r="M236" i="4"/>
  <c r="M237" i="4"/>
  <c r="M238" i="4"/>
  <c r="M239" i="4"/>
  <c r="M240" i="4"/>
  <c r="M241" i="4"/>
  <c r="M242" i="4"/>
  <c r="M243" i="4"/>
  <c r="M244" i="4"/>
  <c r="M245" i="4"/>
  <c r="M246" i="4"/>
  <c r="M247" i="4"/>
  <c r="M248" i="4"/>
  <c r="M249" i="4"/>
  <c r="M250" i="4"/>
  <c r="M251" i="4"/>
  <c r="M252" i="4"/>
  <c r="M253" i="4"/>
  <c r="M6" i="4"/>
  <c r="M4" i="4" l="1"/>
  <c r="L4" i="4" s="1"/>
</calcChain>
</file>

<file path=xl/sharedStrings.xml><?xml version="1.0" encoding="utf-8"?>
<sst xmlns="http://schemas.openxmlformats.org/spreadsheetml/2006/main" count="2182" uniqueCount="600">
  <si>
    <t>Style</t>
  </si>
  <si>
    <t>Style Clr</t>
  </si>
  <si>
    <t>Style Description</t>
  </si>
  <si>
    <t>SKU</t>
  </si>
  <si>
    <t>Product</t>
  </si>
  <si>
    <t>n/a</t>
  </si>
  <si>
    <t>SAP No.</t>
  </si>
  <si>
    <t>Image</t>
  </si>
  <si>
    <t>Triumph</t>
  </si>
  <si>
    <t>HW</t>
  </si>
  <si>
    <t>H000084</t>
  </si>
  <si>
    <t>Cotton Comfort HW- Trousers</t>
  </si>
  <si>
    <t>H000084  MW</t>
  </si>
  <si>
    <t>H000084  MW  M</t>
  </si>
  <si>
    <t>H000086</t>
  </si>
  <si>
    <t>H000086  S5</t>
  </si>
  <si>
    <t>Aqua Rosie-Set</t>
  </si>
  <si>
    <t>H000086  S5  L</t>
  </si>
  <si>
    <t>H000086  S5  M</t>
  </si>
  <si>
    <t>HS00011</t>
  </si>
  <si>
    <t>HS00011  UT</t>
  </si>
  <si>
    <t>Just Mix SSL PW</t>
  </si>
  <si>
    <t>HS00011  UT  L</t>
  </si>
  <si>
    <t>HS00011  UT  M</t>
  </si>
  <si>
    <t>HS00039</t>
  </si>
  <si>
    <t>HS00039  96</t>
  </si>
  <si>
    <t>Sets PK LSL 10 X</t>
  </si>
  <si>
    <t>HS00039  96  M</t>
  </si>
  <si>
    <t>HS00039  J2</t>
  </si>
  <si>
    <t>HS00039  J2  M</t>
  </si>
  <si>
    <t>HS00039  J2  XL</t>
  </si>
  <si>
    <t>H000133</t>
  </si>
  <si>
    <t>H000133  4C</t>
  </si>
  <si>
    <t>Nightdresses NDK 01 X</t>
  </si>
  <si>
    <t>H000133  4C  S</t>
  </si>
  <si>
    <t>HS00039  S7</t>
  </si>
  <si>
    <t>HS00039  S7  S</t>
  </si>
  <si>
    <t>HS00039  S7  M</t>
  </si>
  <si>
    <t>HS00039  C7</t>
  </si>
  <si>
    <t>HS00039  C7  S</t>
  </si>
  <si>
    <t>HS00039  C7  M</t>
  </si>
  <si>
    <t>H000133  J2</t>
  </si>
  <si>
    <t>H000133  J2  M</t>
  </si>
  <si>
    <t>H000133  J2  XL</t>
  </si>
  <si>
    <t>H000131</t>
  </si>
  <si>
    <t>H000131  R9</t>
  </si>
  <si>
    <t>Boyfriend NDW X BOYFRIEND</t>
  </si>
  <si>
    <t>H000131  R9  L</t>
  </si>
  <si>
    <t>H000131  R9  M</t>
  </si>
  <si>
    <t>H000131  R9  S</t>
  </si>
  <si>
    <t>H000131  R9  XL</t>
  </si>
  <si>
    <t>H000132</t>
  </si>
  <si>
    <t>H000132  K9</t>
  </si>
  <si>
    <t>Boyfriend NDW BOYFRIEND PRINT</t>
  </si>
  <si>
    <t>H000132  K9  M</t>
  </si>
  <si>
    <t>H000132  K9  S</t>
  </si>
  <si>
    <t>HS00040</t>
  </si>
  <si>
    <t>HS00040  K9</t>
  </si>
  <si>
    <t>Boyfriend PW BOYFRIEND</t>
  </si>
  <si>
    <t>HS00040  K9  L</t>
  </si>
  <si>
    <t>HS00040  K9  S</t>
  </si>
  <si>
    <t>HS00040  K9  XL</t>
  </si>
  <si>
    <t>H000129</t>
  </si>
  <si>
    <t>H000129  04</t>
  </si>
  <si>
    <t>Climate Control SS19 TOP 02 SSL</t>
  </si>
  <si>
    <t>H000129  04  L</t>
  </si>
  <si>
    <t>H000129  04  M</t>
  </si>
  <si>
    <t>H000129  04  S</t>
  </si>
  <si>
    <t>H000129  04  XL</t>
  </si>
  <si>
    <t>H000130</t>
  </si>
  <si>
    <t>H000130  04</t>
  </si>
  <si>
    <t>Climate Control SS19 TROUSERS 01</t>
  </si>
  <si>
    <t>H000130  04  L</t>
  </si>
  <si>
    <t>H000130  04  M</t>
  </si>
  <si>
    <t>H000130  04  S</t>
  </si>
  <si>
    <t>H000130  04  XL</t>
  </si>
  <si>
    <t>H000134</t>
  </si>
  <si>
    <t>H000134  K9</t>
  </si>
  <si>
    <t>Darling Spotlight NDK 03 X</t>
  </si>
  <si>
    <t>H000134  K9  XL</t>
  </si>
  <si>
    <t>H000135</t>
  </si>
  <si>
    <t>H000135  4C</t>
  </si>
  <si>
    <t>Amourette PK LSL 01 X</t>
  </si>
  <si>
    <t>H000135  4C  M</t>
  </si>
  <si>
    <t>H000135  4C  XL</t>
  </si>
  <si>
    <t>H000135  C7</t>
  </si>
  <si>
    <t>H000135  C7  M</t>
  </si>
  <si>
    <t>H000135  C7  XL</t>
  </si>
  <si>
    <t>H000136</t>
  </si>
  <si>
    <t>H000136  4C</t>
  </si>
  <si>
    <t>Amourette NDK LSL 01 X</t>
  </si>
  <si>
    <t>H000136  4C  L</t>
  </si>
  <si>
    <t>H000136  C7</t>
  </si>
  <si>
    <t>H000136  C7  L</t>
  </si>
  <si>
    <t>H000139</t>
  </si>
  <si>
    <t>H000139  S5</t>
  </si>
  <si>
    <t>Mix &amp; Match LSL TOP Buttons</t>
  </si>
  <si>
    <t>H000139  S5  S</t>
  </si>
  <si>
    <t>H000139  S5  XL</t>
  </si>
  <si>
    <t>H000139  UD</t>
  </si>
  <si>
    <t>H000139  UD  M</t>
  </si>
  <si>
    <t>H000139  UD  S</t>
  </si>
  <si>
    <t>H000140</t>
  </si>
  <si>
    <t>H000140  P9</t>
  </si>
  <si>
    <t>Mix &amp; Match TROUSERS JERSEY X</t>
  </si>
  <si>
    <t>H000140  P9  M</t>
  </si>
  <si>
    <t>HS00041</t>
  </si>
  <si>
    <t>HS00041  71</t>
  </si>
  <si>
    <t>Sets PK CHARACTER 02 X</t>
  </si>
  <si>
    <t>HS00041  71  M</t>
  </si>
  <si>
    <t>HS00042</t>
  </si>
  <si>
    <t>HS00042  JE</t>
  </si>
  <si>
    <t>Sets PK CHARACTER 01 BUTTONS X</t>
  </si>
  <si>
    <t>HS00042  JE  M</t>
  </si>
  <si>
    <t>Z207555</t>
  </si>
  <si>
    <t>Z207555  32</t>
  </si>
  <si>
    <t>Nightdresses NDK 10 X</t>
  </si>
  <si>
    <t>Z207555  32  L</t>
  </si>
  <si>
    <t>Z207555  32  M</t>
  </si>
  <si>
    <t>Z207555  32  XL</t>
  </si>
  <si>
    <t>Z207556</t>
  </si>
  <si>
    <t>Z207556  32</t>
  </si>
  <si>
    <t>Sets PK 10 X</t>
  </si>
  <si>
    <t>Z207556  32  L</t>
  </si>
  <si>
    <t>Z207556  32  M</t>
  </si>
  <si>
    <t>Z207556  32  S</t>
  </si>
  <si>
    <t>Z207556  P5</t>
  </si>
  <si>
    <t>Z207556  P5  L</t>
  </si>
  <si>
    <t>Z207556  P5  M</t>
  </si>
  <si>
    <t>Z207556  P5  S</t>
  </si>
  <si>
    <t>Z207556  P5  XL</t>
  </si>
  <si>
    <t>Z207547</t>
  </si>
  <si>
    <t>Z207556  T8</t>
  </si>
  <si>
    <t>Z207556  T8  L</t>
  </si>
  <si>
    <t>Z207556  T8  M</t>
  </si>
  <si>
    <t>Z207556  T8  S</t>
  </si>
  <si>
    <t>Z207561</t>
  </si>
  <si>
    <t>Z207561  32</t>
  </si>
  <si>
    <t>Mix &amp; Match TROUSERS JERSEY 01 X</t>
  </si>
  <si>
    <t>Z207561  32  L</t>
  </si>
  <si>
    <t>Z207574</t>
  </si>
  <si>
    <t>Z207574  G5</t>
  </si>
  <si>
    <t>Boyfriend NDK SSL BOYFRIEND</t>
  </si>
  <si>
    <t>Z207574  G5  L</t>
  </si>
  <si>
    <t>Z207574  G5  M</t>
  </si>
  <si>
    <t>Z207574  G5  S</t>
  </si>
  <si>
    <t>Z207574  G5  XL</t>
  </si>
  <si>
    <t>Z207574  S5</t>
  </si>
  <si>
    <t>Z207574  S5  M</t>
  </si>
  <si>
    <t>Z207574  S5  S</t>
  </si>
  <si>
    <t>Z211157</t>
  </si>
  <si>
    <t>Z211157  32</t>
  </si>
  <si>
    <t>Boyfriend NDW SSL BOYFRIEND</t>
  </si>
  <si>
    <t>Z211157  32  L</t>
  </si>
  <si>
    <t>Z211157  32  S</t>
  </si>
  <si>
    <t>Z211161</t>
  </si>
  <si>
    <t>Z211161  32</t>
  </si>
  <si>
    <t>Boyfriend TOP WOVEN</t>
  </si>
  <si>
    <t>Z211161  32  L</t>
  </si>
  <si>
    <t>Z211161  S5</t>
  </si>
  <si>
    <t>Z211161  S5  M</t>
  </si>
  <si>
    <t>Z207491</t>
  </si>
  <si>
    <t>Z207491  RS</t>
  </si>
  <si>
    <t>Sets PSK 01 X</t>
  </si>
  <si>
    <t>Z207491  RS  L</t>
  </si>
  <si>
    <t>Z207491  RS  M</t>
  </si>
  <si>
    <t>Z207491  RS  S</t>
  </si>
  <si>
    <t>Z207491  RS  XL</t>
  </si>
  <si>
    <t>Z207491  WH</t>
  </si>
  <si>
    <t>Z207491  WH  L</t>
  </si>
  <si>
    <t>Z207491  WH  M</t>
  </si>
  <si>
    <t>Z207491  WH  S</t>
  </si>
  <si>
    <t>Z207491  WH  XL</t>
  </si>
  <si>
    <t>Z207536</t>
  </si>
  <si>
    <t>Z207536  T8</t>
  </si>
  <si>
    <t>Sets PK CAPRI X</t>
  </si>
  <si>
    <t>Z207536  T8  L</t>
  </si>
  <si>
    <t>Z207536  T8  M</t>
  </si>
  <si>
    <t>Z207536  T8  S</t>
  </si>
  <si>
    <t>Z207536  T8  XL</t>
  </si>
  <si>
    <t>Z207536  WH</t>
  </si>
  <si>
    <t>Z207536  WH  L</t>
  </si>
  <si>
    <t>Z207536  WH  M</t>
  </si>
  <si>
    <t>Z207536  WH  S</t>
  </si>
  <si>
    <t>Z207536  WH  XL</t>
  </si>
  <si>
    <t>Z209589</t>
  </si>
  <si>
    <t>Z210659</t>
  </si>
  <si>
    <t>Z210659  ST</t>
  </si>
  <si>
    <t>Cardio RTW 7/8 Leggings sd EX</t>
  </si>
  <si>
    <t>Z210659  ST  L</t>
  </si>
  <si>
    <t>Z210659  ST  M</t>
  </si>
  <si>
    <t>Z210659  ST  XL</t>
  </si>
  <si>
    <t>Z211145</t>
  </si>
  <si>
    <t>Z211145  2Q</t>
  </si>
  <si>
    <t>Mix &amp; Match TOP SSL LINEN</t>
  </si>
  <si>
    <t>Z211145  2Q  M</t>
  </si>
  <si>
    <t>Z211145  2Q  S</t>
  </si>
  <si>
    <t>Z211178</t>
  </si>
  <si>
    <t>Z211178  ZN</t>
  </si>
  <si>
    <t>Amourette NDK PADDED</t>
  </si>
  <si>
    <t>Z211178  ZN  C  36/80</t>
  </si>
  <si>
    <t>Z211178  ZN  C  38/85</t>
  </si>
  <si>
    <t>Z211178  ZN  D  36/80</t>
  </si>
  <si>
    <t>Z211214</t>
  </si>
  <si>
    <t>Z211214  V5</t>
  </si>
  <si>
    <t>Z211214  V5  L</t>
  </si>
  <si>
    <t>Z211214  V5  M</t>
  </si>
  <si>
    <t>Z211214  V5  S</t>
  </si>
  <si>
    <t>Z211214  V5  XL</t>
  </si>
  <si>
    <t>Z211240</t>
  </si>
  <si>
    <t>Z211240  B9</t>
  </si>
  <si>
    <t>Nautical P</t>
  </si>
  <si>
    <t>Z211240  B9  C  36/80</t>
  </si>
  <si>
    <t>Z211240  B9  C  38/85</t>
  </si>
  <si>
    <t>Z211240  B9  D  36/80</t>
  </si>
  <si>
    <t>Z212762</t>
  </si>
  <si>
    <t>Z212762  B9</t>
  </si>
  <si>
    <t>Nautical WP 01</t>
  </si>
  <si>
    <t>Z212762  B9  C  36/80</t>
  </si>
  <si>
    <t>Z212762  B9  C  38/85</t>
  </si>
  <si>
    <t>Z212762  B9  D  36/80</t>
  </si>
  <si>
    <t>Z212762  B9  D  38/85</t>
  </si>
  <si>
    <t>Z213391</t>
  </si>
  <si>
    <t>Nightdresses NDK LSL 10 CO/MD</t>
  </si>
  <si>
    <t>Z213408</t>
  </si>
  <si>
    <t>Nightdresses NDK SSL 10 CO/MD</t>
  </si>
  <si>
    <t>Z213408  Z9</t>
  </si>
  <si>
    <t>Z213408  Z9  S</t>
  </si>
  <si>
    <t>Z213410</t>
  </si>
  <si>
    <t>Sets PK LSL 10 CO/MD</t>
  </si>
  <si>
    <t>300-432</t>
  </si>
  <si>
    <t>300-432  F3</t>
  </si>
  <si>
    <t>Flex Smart TOP LSL EX</t>
  </si>
  <si>
    <t>300-432  F3  L</t>
  </si>
  <si>
    <t>300-432  F3  M</t>
  </si>
  <si>
    <t>300-432  F3  S</t>
  </si>
  <si>
    <t>300-432  F3  XS</t>
  </si>
  <si>
    <t>790-009</t>
  </si>
  <si>
    <t>790-009  F3</t>
  </si>
  <si>
    <t>Flex Smart Legging EX</t>
  </si>
  <si>
    <t>790-009  F3  L</t>
  </si>
  <si>
    <t>790-009  F3  M</t>
  </si>
  <si>
    <t>790-009  F3  S</t>
  </si>
  <si>
    <t>790-009  F3  XS</t>
  </si>
  <si>
    <t>H000131  31</t>
  </si>
  <si>
    <t>H000131  31  L</t>
  </si>
  <si>
    <t>H000131  31  M</t>
  </si>
  <si>
    <t>H000131  31  S</t>
  </si>
  <si>
    <t>H000131  31  XL</t>
  </si>
  <si>
    <t>Z207547  P9</t>
  </si>
  <si>
    <t>Z207547  P9  L</t>
  </si>
  <si>
    <t>Z207547  P9  M</t>
  </si>
  <si>
    <t>Z207547  P9  S</t>
  </si>
  <si>
    <t>Z207547  P9  XL</t>
  </si>
  <si>
    <t>Z209563</t>
  </si>
  <si>
    <t>Z209563  31</t>
  </si>
  <si>
    <t>Boyfriend PW X BOYFRIEND</t>
  </si>
  <si>
    <t>Z209563  31  L</t>
  </si>
  <si>
    <t>Z209563  31  M</t>
  </si>
  <si>
    <t>Z209563  31  S</t>
  </si>
  <si>
    <t>Z209563  31  XL</t>
  </si>
  <si>
    <t>Z209589  UD</t>
  </si>
  <si>
    <t>Z209589  UD  M</t>
  </si>
  <si>
    <t>Z209595</t>
  </si>
  <si>
    <t>Z209595  32</t>
  </si>
  <si>
    <t>Mix &amp; Match TAPERED TROUSER FLANNEL X</t>
  </si>
  <si>
    <t>Z209595  32  L</t>
  </si>
  <si>
    <t>Z209595  32  M</t>
  </si>
  <si>
    <t>Z209595  32  S</t>
  </si>
  <si>
    <t>Z209595  32  XL</t>
  </si>
  <si>
    <t>Z209602</t>
  </si>
  <si>
    <t>Z209602  32</t>
  </si>
  <si>
    <t>Aura Spotlight NDK X</t>
  </si>
  <si>
    <t>Z209602  32  L</t>
  </si>
  <si>
    <t>Z209602  32  M</t>
  </si>
  <si>
    <t>Z211173</t>
  </si>
  <si>
    <t>Amourette NDK SSL 01 X</t>
  </si>
  <si>
    <t>Z211173  ZN</t>
  </si>
  <si>
    <t>Z211173  ZN  XL</t>
  </si>
  <si>
    <t>Z213136</t>
  </si>
  <si>
    <t>Z213136  04</t>
  </si>
  <si>
    <t>DL RTW AW22 7/8 High Waist Leggings</t>
  </si>
  <si>
    <t>Z213136  04  L</t>
  </si>
  <si>
    <t>Z213136  04  M</t>
  </si>
  <si>
    <t>Z213136  04  S</t>
  </si>
  <si>
    <t>Z213136  04  XL</t>
  </si>
  <si>
    <t>Z213389</t>
  </si>
  <si>
    <t>Z213389  NX</t>
  </si>
  <si>
    <t>Mix &amp; Match VELOUR BOYFRIEND TOP</t>
  </si>
  <si>
    <t>Z213389  NX  M</t>
  </si>
  <si>
    <t>Z213391  P9</t>
  </si>
  <si>
    <t>Z213391  P9  L</t>
  </si>
  <si>
    <t>Z213391  P9  M</t>
  </si>
  <si>
    <t>Z213391  P9  S</t>
  </si>
  <si>
    <t>Z213391  P9  XL</t>
  </si>
  <si>
    <t>Z213392</t>
  </si>
  <si>
    <t>Z213392  35</t>
  </si>
  <si>
    <t>Boyfriend PW BOYFRIEND TWILL 01</t>
  </si>
  <si>
    <t>Z213392  35  L</t>
  </si>
  <si>
    <t>Z213392  35  M</t>
  </si>
  <si>
    <t>Z213392  35  S</t>
  </si>
  <si>
    <t>Z213392  35  XL</t>
  </si>
  <si>
    <t>Z213393</t>
  </si>
  <si>
    <t>Z213393  95</t>
  </si>
  <si>
    <t>Nightdresses DRESS SATIN</t>
  </si>
  <si>
    <t>Z213393  95  L</t>
  </si>
  <si>
    <t>Z213393  95  M</t>
  </si>
  <si>
    <t>Z213393  95  S</t>
  </si>
  <si>
    <t>Z213405</t>
  </si>
  <si>
    <t>Z213405  32</t>
  </si>
  <si>
    <t>Boyfriend PW BOYFRIEND 02</t>
  </si>
  <si>
    <t>Z213405  32  L</t>
  </si>
  <si>
    <t>Z213405  32  M</t>
  </si>
  <si>
    <t>Z213405  32  S</t>
  </si>
  <si>
    <t>Z213405  32  XL</t>
  </si>
  <si>
    <t>Z213406</t>
  </si>
  <si>
    <t>Z213406  MO</t>
  </si>
  <si>
    <t>Mix &amp; Match VELOUR SWEATER</t>
  </si>
  <si>
    <t>Z213406  MO  L</t>
  </si>
  <si>
    <t>Z213406  MO  M</t>
  </si>
  <si>
    <t>Z213406  MO  S</t>
  </si>
  <si>
    <t>Z213406  MO  XL</t>
  </si>
  <si>
    <t>Z213410  B9</t>
  </si>
  <si>
    <t>Z213410  B9  L</t>
  </si>
  <si>
    <t>Z213410  B9  M</t>
  </si>
  <si>
    <t>Z213410  B9  S</t>
  </si>
  <si>
    <t>Z213410  B9  XL</t>
  </si>
  <si>
    <t>Z213410  P9</t>
  </si>
  <si>
    <t>Z213410  P9  L</t>
  </si>
  <si>
    <t>Z213410  P9  M</t>
  </si>
  <si>
    <t>Z213410  P9  S</t>
  </si>
  <si>
    <t>Z213410  P9  XL</t>
  </si>
  <si>
    <t>Z213411</t>
  </si>
  <si>
    <t>Z213411  MO</t>
  </si>
  <si>
    <t>Mix &amp; Match VELOUR TROUSERS</t>
  </si>
  <si>
    <t>Z213411  MO  L</t>
  </si>
  <si>
    <t>Z213411  MO  M</t>
  </si>
  <si>
    <t>Z213411  MO  XS</t>
  </si>
  <si>
    <t>Z213411  NX</t>
  </si>
  <si>
    <t>Z213411  NX  S</t>
  </si>
  <si>
    <t>Z213411  NX  XS</t>
  </si>
  <si>
    <t>Z213412</t>
  </si>
  <si>
    <t>Z213412  32</t>
  </si>
  <si>
    <t>Boyfriend NDW BOYFRIEND PRINT 02</t>
  </si>
  <si>
    <t>Z213412  32  L</t>
  </si>
  <si>
    <t>Z213412  32  M</t>
  </si>
  <si>
    <t>Z213412  32  S</t>
  </si>
  <si>
    <t>Z213412  32  XL</t>
  </si>
  <si>
    <t>Z213445</t>
  </si>
  <si>
    <t>Z213445  32</t>
  </si>
  <si>
    <t>Robes SATIN ROBE</t>
  </si>
  <si>
    <t>Z213445  32  3638</t>
  </si>
  <si>
    <t>Z213445  32  4042</t>
  </si>
  <si>
    <t>Z213122</t>
  </si>
  <si>
    <t>Z213122  50</t>
  </si>
  <si>
    <t>DL RTW AW22 7/8 High Waist Leggings Logo</t>
  </si>
  <si>
    <t>Z213122  50  L</t>
  </si>
  <si>
    <t>Z213122  50  M</t>
  </si>
  <si>
    <t>Z213122  50  S</t>
  </si>
  <si>
    <t>Z213122  50  XL</t>
  </si>
  <si>
    <t>Z214439</t>
  </si>
  <si>
    <t>Z214439  VZ</t>
  </si>
  <si>
    <t>DL RTW SS23 7/8 High Waist Leggings Logo</t>
  </si>
  <si>
    <t>Z214439  VZ  L</t>
  </si>
  <si>
    <t>Z214439  VZ  M</t>
  </si>
  <si>
    <t>Z214439  VZ  S</t>
  </si>
  <si>
    <t>Z214439  VZ  XL</t>
  </si>
  <si>
    <t>Z209602  EO</t>
  </si>
  <si>
    <t>Z209602  EO  36</t>
  </si>
  <si>
    <t>Z209602  EO  38</t>
  </si>
  <si>
    <t>Z209602  EO  40</t>
  </si>
  <si>
    <t>Z209602  EO  42</t>
  </si>
  <si>
    <t>Z209602  EY</t>
  </si>
  <si>
    <t>Z209602  EY  36</t>
  </si>
  <si>
    <t>Z209602  EY  38</t>
  </si>
  <si>
    <t>Z209602  EY  40</t>
  </si>
  <si>
    <t>Z209602  EY  42</t>
  </si>
  <si>
    <t>Z215196</t>
  </si>
  <si>
    <t>Z215196  31</t>
  </si>
  <si>
    <t>Mix &amp; Match TROUSERS JERSEY X 01</t>
  </si>
  <si>
    <t>Z215196  31  36</t>
  </si>
  <si>
    <t>Z215196  31  38</t>
  </si>
  <si>
    <t>Z215196  31  40</t>
  </si>
  <si>
    <t>Z215196  31  42</t>
  </si>
  <si>
    <t>Z215196  X7</t>
  </si>
  <si>
    <t>Z215196  X7  36</t>
  </si>
  <si>
    <t>Z215196  X7  38</t>
  </si>
  <si>
    <t>Z215196  X7  40</t>
  </si>
  <si>
    <t>Z215196  X7  42</t>
  </si>
  <si>
    <t>Z215197</t>
  </si>
  <si>
    <t>Z215197  V5</t>
  </si>
  <si>
    <t>Sets PK CAPRI X 01</t>
  </si>
  <si>
    <t>Z215197  V5  36</t>
  </si>
  <si>
    <t>Z215197  V5  38</t>
  </si>
  <si>
    <t>Z215197  V5  40</t>
  </si>
  <si>
    <t>Z215197  V5  42</t>
  </si>
  <si>
    <t>Z215197  W3</t>
  </si>
  <si>
    <t>Z215197  W3  36</t>
  </si>
  <si>
    <t>Z215197  W3  38</t>
  </si>
  <si>
    <t>Z215197  W3  40</t>
  </si>
  <si>
    <t>Z215197  W3  42</t>
  </si>
  <si>
    <t>10204405</t>
  </si>
  <si>
    <t>10204436</t>
  </si>
  <si>
    <t>10200284</t>
  </si>
  <si>
    <t>10209578</t>
  </si>
  <si>
    <t>10207547</t>
  </si>
  <si>
    <t>10209596</t>
  </si>
  <si>
    <t>10209600</t>
  </si>
  <si>
    <t>10205634</t>
  </si>
  <si>
    <t>10194643</t>
  </si>
  <si>
    <t>10194641</t>
  </si>
  <si>
    <t>10209589</t>
  </si>
  <si>
    <t>10209624</t>
  </si>
  <si>
    <t>10209583</t>
  </si>
  <si>
    <t>10209572</t>
  </si>
  <si>
    <t>10209561</t>
  </si>
  <si>
    <t>10209569</t>
  </si>
  <si>
    <t>10209559</t>
  </si>
  <si>
    <t>10207555</t>
  </si>
  <si>
    <t>10207556</t>
  </si>
  <si>
    <t>10207561</t>
  </si>
  <si>
    <t>10207574</t>
  </si>
  <si>
    <t>10211157</t>
  </si>
  <si>
    <t>10211161</t>
  </si>
  <si>
    <t>10207491</t>
  </si>
  <si>
    <t>10207536</t>
  </si>
  <si>
    <t>10210659</t>
  </si>
  <si>
    <t>10211145</t>
  </si>
  <si>
    <t>10211178</t>
  </si>
  <si>
    <t>10211214</t>
  </si>
  <si>
    <t>10211240</t>
  </si>
  <si>
    <t>10212762</t>
  </si>
  <si>
    <t>10213391</t>
  </si>
  <si>
    <t>10213408</t>
  </si>
  <si>
    <t>10213410</t>
  </si>
  <si>
    <t>10213433</t>
  </si>
  <si>
    <t>10213428</t>
  </si>
  <si>
    <t>10209563</t>
  </si>
  <si>
    <t>10209595</t>
  </si>
  <si>
    <t>10209602</t>
  </si>
  <si>
    <t>10211173</t>
  </si>
  <si>
    <t>10213136</t>
  </si>
  <si>
    <t>10213389</t>
  </si>
  <si>
    <t>10213392</t>
  </si>
  <si>
    <t>10213393</t>
  </si>
  <si>
    <t>10213405</t>
  </si>
  <si>
    <t>10213406</t>
  </si>
  <si>
    <t>10213411</t>
  </si>
  <si>
    <t>10213412</t>
  </si>
  <si>
    <t>10213445</t>
  </si>
  <si>
    <t>10213122</t>
  </si>
  <si>
    <t>10214439</t>
  </si>
  <si>
    <t>10215196</t>
  </si>
  <si>
    <t>10215197</t>
  </si>
  <si>
    <t>Colour Name</t>
  </si>
  <si>
    <t>Size</t>
  </si>
  <si>
    <t>L</t>
  </si>
  <si>
    <t>M</t>
  </si>
  <si>
    <t>S</t>
  </si>
  <si>
    <t>XL</t>
  </si>
  <si>
    <t>XS</t>
  </si>
  <si>
    <t>ONE</t>
  </si>
  <si>
    <t>36C</t>
  </si>
  <si>
    <t>38C</t>
  </si>
  <si>
    <t>36D</t>
  </si>
  <si>
    <t>One</t>
  </si>
  <si>
    <t>BLUE - DARK COMBINATION</t>
  </si>
  <si>
    <t>Grey Combination</t>
  </si>
  <si>
    <t>PINK - LIGHT COMBINATION</t>
  </si>
  <si>
    <t>Claret</t>
  </si>
  <si>
    <t>38D</t>
  </si>
  <si>
    <t>Old Pink</t>
  </si>
  <si>
    <t>SKIN - LIGHT COMBINATION</t>
  </si>
  <si>
    <t>SEA FOG</t>
  </si>
  <si>
    <t>Moonlight Blue</t>
  </si>
  <si>
    <t>Pearl Beige</t>
  </si>
  <si>
    <t>Rasberry Wine</t>
  </si>
  <si>
    <t>Dark Grey Melange</t>
  </si>
  <si>
    <t>Medium Grey Melange</t>
  </si>
  <si>
    <t>Red / Dark Combination</t>
  </si>
  <si>
    <t>Black combo</t>
  </si>
  <si>
    <t>BLACK</t>
  </si>
  <si>
    <t>Rose Brown</t>
  </si>
  <si>
    <t xml:space="preserve"> Pink Combo</t>
  </si>
  <si>
    <t xml:space="preserve"> Rumba Red</t>
  </si>
  <si>
    <t>Sapphire Blue</t>
  </si>
  <si>
    <t>BLUE COMBINATION</t>
  </si>
  <si>
    <t>Pink Combo</t>
  </si>
  <si>
    <t>Moroccan Mint</t>
  </si>
  <si>
    <t>green</t>
  </si>
  <si>
    <t>BLUE NIGHTS</t>
  </si>
  <si>
    <t>Ocean Depths</t>
  </si>
  <si>
    <t>GREY</t>
  </si>
  <si>
    <t>TEA ROSE</t>
  </si>
  <si>
    <t>NAKED PINK</t>
  </si>
  <si>
    <t xml:space="preserve">Violet </t>
  </si>
  <si>
    <t>Klein Blue</t>
  </si>
  <si>
    <t>AUBERGINE</t>
  </si>
  <si>
    <t>GREEN COMBINATION</t>
  </si>
  <si>
    <t>MANNISH RED</t>
  </si>
  <si>
    <t>RED COMBINATION</t>
  </si>
  <si>
    <t>SMOKY BLUE</t>
  </si>
  <si>
    <t>Dill</t>
  </si>
  <si>
    <t>Mint Green</t>
  </si>
  <si>
    <t>Sugar Coral</t>
  </si>
  <si>
    <t>Topaz</t>
  </si>
  <si>
    <t>Taupe-Light combination</t>
  </si>
  <si>
    <t>Sea blue light Combination</t>
  </si>
  <si>
    <t>H000081  S5  ONE</t>
  </si>
  <si>
    <t>Z207570  S5  M</t>
  </si>
  <si>
    <t>Z207570  S5  S</t>
  </si>
  <si>
    <t>Z207946  32  One</t>
  </si>
  <si>
    <t>Z211146  T8  C  36/80</t>
  </si>
  <si>
    <t>Z211146  T8  D  36/80</t>
  </si>
  <si>
    <t>Z211169  RS  B  36/80</t>
  </si>
  <si>
    <t>Z211169  RS  C  36/80</t>
  </si>
  <si>
    <t>Z211169  RS  D  38/85</t>
  </si>
  <si>
    <t>Z211170  32  One</t>
  </si>
  <si>
    <t>Z207635  WH  B  36/80</t>
  </si>
  <si>
    <t>Z207635  WH  C  36/80</t>
  </si>
  <si>
    <t>Z207635  WH  D  36/80</t>
  </si>
  <si>
    <t>Z207934  32  M</t>
  </si>
  <si>
    <t>Z207934  32  S</t>
  </si>
  <si>
    <t>Z211158  P5  B  36/80</t>
  </si>
  <si>
    <t>Z211158  P5  C  36/80</t>
  </si>
  <si>
    <t>Z211158  P5  D  36/80</t>
  </si>
  <si>
    <t>Z211171  SM  L</t>
  </si>
  <si>
    <t>Z211171  SM  M</t>
  </si>
  <si>
    <t>Z211171  SM  S</t>
  </si>
  <si>
    <t>Z211171  SM  XL</t>
  </si>
  <si>
    <t>Z211179  SM  L</t>
  </si>
  <si>
    <t>Z211179  SM  M</t>
  </si>
  <si>
    <t>Z211179  SM  S</t>
  </si>
  <si>
    <t>Z211204  SM  L</t>
  </si>
  <si>
    <t>Z211204  SM  M</t>
  </si>
  <si>
    <t>Z211204  SM  S</t>
  </si>
  <si>
    <t>Z211256  B9  L</t>
  </si>
  <si>
    <t>Z211256  B9  M</t>
  </si>
  <si>
    <t>Z211256  B9  S</t>
  </si>
  <si>
    <t>Z211266  B9  B  36/80</t>
  </si>
  <si>
    <t>Z211266  B9  C  36/80</t>
  </si>
  <si>
    <t>Z211266  B9  D  36/80</t>
  </si>
  <si>
    <t>H000080  S5  M</t>
  </si>
  <si>
    <t>Z211240  B9  C  38</t>
  </si>
  <si>
    <t>Z211240  B9  D  38</t>
  </si>
  <si>
    <t>Z212762  B9  C  38</t>
  </si>
  <si>
    <t>Z212762  B9  D  38</t>
  </si>
  <si>
    <t>H000081</t>
  </si>
  <si>
    <t>H000081  S5</t>
  </si>
  <si>
    <t>Aqua Rosie -Robe</t>
  </si>
  <si>
    <t>Z207570</t>
  </si>
  <si>
    <t>Z207570  S5</t>
  </si>
  <si>
    <t>Mix &amp; Match 2.0 Midi pt</t>
  </si>
  <si>
    <t>Z207946</t>
  </si>
  <si>
    <t>Z207946  32</t>
  </si>
  <si>
    <t>Botanical Leaf Pareo</t>
  </si>
  <si>
    <t>Z211146</t>
  </si>
  <si>
    <t>Z211146  T8</t>
  </si>
  <si>
    <t>Mix &amp; Match 2.0 WP sd</t>
  </si>
  <si>
    <t>Z211169</t>
  </si>
  <si>
    <t>Z211169  RS</t>
  </si>
  <si>
    <t>Mix &amp; Match 2.0 OP sd</t>
  </si>
  <si>
    <t>Z211170</t>
  </si>
  <si>
    <t>Z211170  32</t>
  </si>
  <si>
    <t>Botanical Leaf Kaftan</t>
  </si>
  <si>
    <t>Z207635</t>
  </si>
  <si>
    <t>Z207635  WH</t>
  </si>
  <si>
    <t>Solid Splashes 2.0 OP</t>
  </si>
  <si>
    <t>Z207934</t>
  </si>
  <si>
    <t>Z207934  32</t>
  </si>
  <si>
    <t>Botanical Leaf Midi</t>
  </si>
  <si>
    <t>Z211158</t>
  </si>
  <si>
    <t>Z211158  P5</t>
  </si>
  <si>
    <t>Botanical Leaf OP 03</t>
  </si>
  <si>
    <t>Z211171</t>
  </si>
  <si>
    <t>Z211171  SM</t>
  </si>
  <si>
    <t>Jollity O</t>
  </si>
  <si>
    <t>Z211179</t>
  </si>
  <si>
    <t>Z211179  SM</t>
  </si>
  <si>
    <t>Jollity N</t>
  </si>
  <si>
    <t>Z211204</t>
  </si>
  <si>
    <t>Z211204  SM</t>
  </si>
  <si>
    <t>Jollity Maxi</t>
  </si>
  <si>
    <t>Z211256</t>
  </si>
  <si>
    <t>Z211256  B9</t>
  </si>
  <si>
    <t>Nautical Midi</t>
  </si>
  <si>
    <t>Z211266</t>
  </si>
  <si>
    <t>Z211266  B9</t>
  </si>
  <si>
    <t>Nautical OP</t>
  </si>
  <si>
    <t>H000080</t>
  </si>
  <si>
    <t>H000080  S5</t>
  </si>
  <si>
    <t>Aqua Rosie -Trousers</t>
  </si>
  <si>
    <t>ELECTRIC RASPBERRY</t>
  </si>
  <si>
    <t>36/80</t>
  </si>
  <si>
    <t>38/85</t>
  </si>
  <si>
    <t>Brand</t>
  </si>
  <si>
    <t xml:space="preserve">EXW: India, Take All </t>
  </si>
  <si>
    <t>RRP</t>
  </si>
  <si>
    <t>QTY</t>
  </si>
  <si>
    <t>TTL RRP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</si>
</sst>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 * #,##0.00_ ;_ * \-#,##0.00_ ;_ * &quot;-&quot;??_ ;_ @_ "/>
    <numFmt numFmtId="165" formatCode="[$€-2]\ #,##0.00"/>
    <numFmt numFmtId="166" formatCode="_-[$€-2]\ * #,##0.00_-;\-[$€-2]\ * #,##0.00_-;_-[$€-2]\ 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206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" fontId="2" fillId="2" borderId="0" applyNumberFormat="0" applyProtection="0">
      <alignment horizontal="left" vertical="center" wrapText="1" indent="1"/>
    </xf>
    <xf numFmtId="0" fontId="3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0">
    <xf numFmtId="0" fontId="0" fillId="0" borderId="0" xfId="0"/>
    <xf numFmtId="0" fontId="5" fillId="0" borderId="0" xfId="0" applyFont="1" applyAlignment="1">
      <alignment horizontal="center" vertical="center"/>
    </xf>
    <xf numFmtId="165" fontId="5" fillId="0" borderId="0" xfId="0" applyNumberFormat="1" applyFont="1" applyAlignment="1">
      <alignment horizontal="center" vertical="center"/>
    </xf>
    <xf numFmtId="165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3" fontId="6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8" fillId="0" borderId="1" xfId="2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3" fontId="8" fillId="0" borderId="1" xfId="2" applyNumberFormat="1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10" fontId="6" fillId="0" borderId="0" xfId="0" applyNumberFormat="1" applyFont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2" fontId="6" fillId="3" borderId="0" xfId="0" applyNumberFormat="1" applyFont="1" applyFill="1" applyAlignment="1">
      <alignment horizontal="center" vertical="center"/>
    </xf>
    <xf numFmtId="2" fontId="10" fillId="4" borderId="1" xfId="2" applyNumberFormat="1" applyFont="1" applyFill="1" applyBorder="1" applyAlignment="1">
      <alignment horizontal="center" vertical="center"/>
    </xf>
    <xf numFmtId="2" fontId="5" fillId="3" borderId="0" xfId="0" applyNumberFormat="1" applyFont="1" applyFill="1" applyAlignment="1">
      <alignment horizontal="center" vertical="center"/>
    </xf>
    <xf numFmtId="166" fontId="6" fillId="0" borderId="0" xfId="0" applyNumberFormat="1" applyFont="1" applyAlignment="1">
      <alignment horizontal="center" vertical="center"/>
    </xf>
    <xf numFmtId="166" fontId="5" fillId="0" borderId="0" xfId="0" applyNumberFormat="1" applyFont="1" applyAlignment="1">
      <alignment horizontal="center" vertical="center"/>
    </xf>
    <xf numFmtId="9" fontId="5" fillId="0" borderId="0" xfId="4" applyFont="1" applyAlignment="1">
      <alignment horizontal="center" vertical="center"/>
    </xf>
    <xf numFmtId="0" fontId="6" fillId="5" borderId="0" xfId="0" applyFont="1" applyFill="1" applyAlignment="1">
      <alignment horizontal="left" vertical="center"/>
    </xf>
    <xf numFmtId="165" fontId="5" fillId="5" borderId="0" xfId="0" applyNumberFormat="1" applyFont="1" applyFill="1" applyAlignment="1">
      <alignment horizontal="center" vertical="center"/>
    </xf>
    <xf numFmtId="3" fontId="6" fillId="6" borderId="0" xfId="0" applyNumberFormat="1" applyFont="1" applyFill="1" applyAlignment="1">
      <alignment horizontal="center" vertical="center"/>
    </xf>
    <xf numFmtId="165" fontId="6" fillId="6" borderId="0" xfId="0" applyNumberFormat="1" applyFont="1" applyFill="1" applyAlignment="1">
      <alignment horizontal="center" vertical="center"/>
    </xf>
    <xf numFmtId="3" fontId="9" fillId="6" borderId="1" xfId="0" applyNumberFormat="1" applyFont="1" applyFill="1" applyBorder="1" applyAlignment="1">
      <alignment horizontal="center" vertical="center"/>
    </xf>
    <xf numFmtId="165" fontId="9" fillId="6" borderId="1" xfId="0" applyNumberFormat="1" applyFont="1" applyFill="1" applyBorder="1" applyAlignment="1">
      <alignment horizontal="center" vertical="center"/>
    </xf>
    <xf numFmtId="0" fontId="7" fillId="7" borderId="1" xfId="1" applyNumberFormat="1" applyFont="1" applyFill="1" applyBorder="1" applyAlignment="1" applyProtection="1">
      <alignment horizontal="center" vertical="center" wrapText="1"/>
      <protection locked="0"/>
    </xf>
    <xf numFmtId="2" fontId="7" fillId="7" borderId="1" xfId="1" applyNumberFormat="1" applyFont="1" applyFill="1" applyBorder="1" applyAlignment="1" applyProtection="1">
      <alignment horizontal="center" vertical="center" wrapText="1"/>
      <protection locked="0"/>
    </xf>
    <xf numFmtId="165" fontId="7" fillId="7" borderId="1" xfId="1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>
      <alignment horizontal="center" vertical="center"/>
    </xf>
  </cellXfs>
  <cellStyles count="5">
    <cellStyle name="Comma 2" xfId="3"/>
    <cellStyle name="Normal" xfId="0" builtinId="0"/>
    <cellStyle name="Normal_stksum310309" xfId="2"/>
    <cellStyle name="Percent" xfId="4" builtinId="5"/>
    <cellStyle name="SAPBEXchaText" xfId="1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CC"/>
      <color rgb="FFFF9999"/>
      <color rgb="FFCC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9" Type="http://schemas.openxmlformats.org/officeDocument/2006/relationships/image" Target="../media/image39.jpe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63" Type="http://schemas.openxmlformats.org/officeDocument/2006/relationships/image" Target="../media/image63.jpeg"/><Relationship Id="rId68" Type="http://schemas.openxmlformats.org/officeDocument/2006/relationships/image" Target="../media/image68.jpeg"/><Relationship Id="rId76" Type="http://schemas.openxmlformats.org/officeDocument/2006/relationships/image" Target="../media/image76.jpeg"/><Relationship Id="rId84" Type="http://schemas.openxmlformats.org/officeDocument/2006/relationships/image" Target="../media/image84.jpeg"/><Relationship Id="rId7" Type="http://schemas.openxmlformats.org/officeDocument/2006/relationships/image" Target="../media/image7.jpeg"/><Relationship Id="rId71" Type="http://schemas.openxmlformats.org/officeDocument/2006/relationships/image" Target="../media/image71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9" Type="http://schemas.openxmlformats.org/officeDocument/2006/relationships/image" Target="../media/image29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53" Type="http://schemas.openxmlformats.org/officeDocument/2006/relationships/image" Target="../media/image53.jpeg"/><Relationship Id="rId58" Type="http://schemas.openxmlformats.org/officeDocument/2006/relationships/image" Target="../media/image58.jpeg"/><Relationship Id="rId66" Type="http://schemas.openxmlformats.org/officeDocument/2006/relationships/image" Target="../media/image66.jpeg"/><Relationship Id="rId74" Type="http://schemas.openxmlformats.org/officeDocument/2006/relationships/image" Target="../media/image74.jpeg"/><Relationship Id="rId79" Type="http://schemas.openxmlformats.org/officeDocument/2006/relationships/image" Target="../media/image79.jpeg"/><Relationship Id="rId87" Type="http://schemas.openxmlformats.org/officeDocument/2006/relationships/image" Target="../media/image87.jpeg"/><Relationship Id="rId5" Type="http://schemas.openxmlformats.org/officeDocument/2006/relationships/image" Target="../media/image5.jpeg"/><Relationship Id="rId61" Type="http://schemas.openxmlformats.org/officeDocument/2006/relationships/image" Target="../media/image61.jpeg"/><Relationship Id="rId82" Type="http://schemas.openxmlformats.org/officeDocument/2006/relationships/image" Target="../media/image82.jpeg"/><Relationship Id="rId19" Type="http://schemas.openxmlformats.org/officeDocument/2006/relationships/image" Target="../media/image19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56" Type="http://schemas.openxmlformats.org/officeDocument/2006/relationships/image" Target="../media/image56.jpeg"/><Relationship Id="rId64" Type="http://schemas.openxmlformats.org/officeDocument/2006/relationships/image" Target="../media/image64.jpeg"/><Relationship Id="rId69" Type="http://schemas.openxmlformats.org/officeDocument/2006/relationships/image" Target="../media/image69.jpeg"/><Relationship Id="rId77" Type="http://schemas.openxmlformats.org/officeDocument/2006/relationships/image" Target="../media/image77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80" Type="http://schemas.openxmlformats.org/officeDocument/2006/relationships/image" Target="../media/image80.jpeg"/><Relationship Id="rId85" Type="http://schemas.openxmlformats.org/officeDocument/2006/relationships/image" Target="../media/image85.jpeg"/><Relationship Id="rId3" Type="http://schemas.openxmlformats.org/officeDocument/2006/relationships/image" Target="../media/image3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jpeg"/><Relationship Id="rId59" Type="http://schemas.openxmlformats.org/officeDocument/2006/relationships/image" Target="../media/image59.jpeg"/><Relationship Id="rId67" Type="http://schemas.openxmlformats.org/officeDocument/2006/relationships/image" Target="../media/image67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54" Type="http://schemas.openxmlformats.org/officeDocument/2006/relationships/image" Target="../media/image54.jpeg"/><Relationship Id="rId62" Type="http://schemas.openxmlformats.org/officeDocument/2006/relationships/image" Target="../media/image62.jpeg"/><Relationship Id="rId70" Type="http://schemas.openxmlformats.org/officeDocument/2006/relationships/image" Target="../media/image70.jpeg"/><Relationship Id="rId75" Type="http://schemas.openxmlformats.org/officeDocument/2006/relationships/image" Target="../media/image75.jpeg"/><Relationship Id="rId83" Type="http://schemas.openxmlformats.org/officeDocument/2006/relationships/image" Target="../media/image83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jpeg"/><Relationship Id="rId57" Type="http://schemas.openxmlformats.org/officeDocument/2006/relationships/image" Target="../media/image57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52" Type="http://schemas.openxmlformats.org/officeDocument/2006/relationships/image" Target="../media/image52.jpeg"/><Relationship Id="rId60" Type="http://schemas.openxmlformats.org/officeDocument/2006/relationships/image" Target="../media/image60.jpeg"/><Relationship Id="rId65" Type="http://schemas.openxmlformats.org/officeDocument/2006/relationships/image" Target="../media/image65.jpeg"/><Relationship Id="rId73" Type="http://schemas.openxmlformats.org/officeDocument/2006/relationships/image" Target="../media/image73.jpeg"/><Relationship Id="rId78" Type="http://schemas.openxmlformats.org/officeDocument/2006/relationships/image" Target="../media/image78.jpeg"/><Relationship Id="rId81" Type="http://schemas.openxmlformats.org/officeDocument/2006/relationships/image" Target="../media/image81.jpeg"/><Relationship Id="rId86" Type="http://schemas.openxmlformats.org/officeDocument/2006/relationships/image" Target="../media/image86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235266</xdr:colOff>
      <xdr:row>6</xdr:row>
      <xdr:rowOff>93345</xdr:rowOff>
    </xdr:from>
    <xdr:to>
      <xdr:col>0</xdr:col>
      <xdr:colOff>1082040</xdr:colOff>
      <xdr:row>7</xdr:row>
      <xdr:rowOff>554839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xmlns="" id="{0DC41BA8-E4B2-4FB7-8593-7D57463DCC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5266" y="969645"/>
          <a:ext cx="841059" cy="1099669"/>
        </a:xfrm>
        <a:prstGeom prst="rect">
          <a:avLst/>
        </a:prstGeom>
      </xdr:spPr>
    </xdr:pic>
    <xdr:clientData/>
  </xdr:twoCellAnchor>
  <xdr:twoCellAnchor editAs="oneCell">
    <xdr:from>
      <xdr:col>0</xdr:col>
      <xdr:colOff>297181</xdr:colOff>
      <xdr:row>8</xdr:row>
      <xdr:rowOff>182881</xdr:rowOff>
    </xdr:from>
    <xdr:to>
      <xdr:col>0</xdr:col>
      <xdr:colOff>1009087</xdr:colOff>
      <xdr:row>9</xdr:row>
      <xdr:rowOff>472441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2433D370-C846-4644-978C-25D774E721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7181" y="2316481"/>
          <a:ext cx="723336" cy="933450"/>
        </a:xfrm>
        <a:prstGeom prst="rect">
          <a:avLst/>
        </a:prstGeom>
      </xdr:spPr>
    </xdr:pic>
    <xdr:clientData/>
  </xdr:twoCellAnchor>
  <xdr:twoCellAnchor editAs="oneCell">
    <xdr:from>
      <xdr:col>0</xdr:col>
      <xdr:colOff>93344</xdr:colOff>
      <xdr:row>10</xdr:row>
      <xdr:rowOff>0</xdr:rowOff>
    </xdr:from>
    <xdr:to>
      <xdr:col>0</xdr:col>
      <xdr:colOff>1158240</xdr:colOff>
      <xdr:row>11</xdr:row>
      <xdr:rowOff>441794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xmlns="" id="{262040BD-C4AA-4457-A513-E0AEDA57D0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70044" y="5248275"/>
          <a:ext cx="1068706" cy="1066634"/>
        </a:xfrm>
        <a:prstGeom prst="rect">
          <a:avLst/>
        </a:prstGeom>
      </xdr:spPr>
    </xdr:pic>
    <xdr:clientData/>
  </xdr:twoCellAnchor>
  <xdr:twoCellAnchor editAs="oneCell">
    <xdr:from>
      <xdr:col>0</xdr:col>
      <xdr:colOff>17145</xdr:colOff>
      <xdr:row>11</xdr:row>
      <xdr:rowOff>131445</xdr:rowOff>
    </xdr:from>
    <xdr:to>
      <xdr:col>0</xdr:col>
      <xdr:colOff>1139191</xdr:colOff>
      <xdr:row>13</xdr:row>
      <xdr:rowOff>20052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xmlns="" id="{14087E86-20DA-4476-926D-86132B56BC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" y="4150995"/>
          <a:ext cx="1122046" cy="1113522"/>
        </a:xfrm>
        <a:prstGeom prst="rect">
          <a:avLst/>
        </a:prstGeom>
      </xdr:spPr>
    </xdr:pic>
    <xdr:clientData/>
  </xdr:twoCellAnchor>
  <xdr:twoCellAnchor editAs="oneCell">
    <xdr:from>
      <xdr:col>0</xdr:col>
      <xdr:colOff>47624</xdr:colOff>
      <xdr:row>13</xdr:row>
      <xdr:rowOff>60641</xdr:rowOff>
    </xdr:from>
    <xdr:to>
      <xdr:col>0</xdr:col>
      <xdr:colOff>664845</xdr:colOff>
      <xdr:row>14</xdr:row>
      <xdr:rowOff>246381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xmlns="" id="{04121B51-05FE-4E2A-B245-988F3041A9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24324" y="10338116"/>
          <a:ext cx="617221" cy="827725"/>
        </a:xfrm>
        <a:prstGeom prst="rect">
          <a:avLst/>
        </a:prstGeom>
      </xdr:spPr>
    </xdr:pic>
    <xdr:clientData/>
  </xdr:twoCellAnchor>
  <xdr:twoCellAnchor editAs="oneCell">
    <xdr:from>
      <xdr:col>0</xdr:col>
      <xdr:colOff>104775</xdr:colOff>
      <xdr:row>14</xdr:row>
      <xdr:rowOff>47764</xdr:rowOff>
    </xdr:from>
    <xdr:to>
      <xdr:col>0</xdr:col>
      <xdr:colOff>1274445</xdr:colOff>
      <xdr:row>15</xdr:row>
      <xdr:rowOff>592453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xmlns="" id="{73F2FA7E-048D-42B0-80C6-5FDC3EA3F5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81475" y="12839839"/>
          <a:ext cx="1169670" cy="1171434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16</xdr:row>
      <xdr:rowOff>66675</xdr:rowOff>
    </xdr:from>
    <xdr:to>
      <xdr:col>0</xdr:col>
      <xdr:colOff>1253491</xdr:colOff>
      <xdr:row>18</xdr:row>
      <xdr:rowOff>18242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xmlns="" id="{BD63AD1C-3623-4DE2-A3A1-7819D12254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33851" y="15373350"/>
          <a:ext cx="1196340" cy="1187912"/>
        </a:xfrm>
        <a:prstGeom prst="rect">
          <a:avLst/>
        </a:prstGeom>
      </xdr:spPr>
    </xdr:pic>
    <xdr:clientData/>
  </xdr:twoCellAnchor>
  <xdr:twoCellAnchor editAs="oneCell">
    <xdr:from>
      <xdr:col>0</xdr:col>
      <xdr:colOff>228600</xdr:colOff>
      <xdr:row>18</xdr:row>
      <xdr:rowOff>171450</xdr:rowOff>
    </xdr:from>
    <xdr:to>
      <xdr:col>0</xdr:col>
      <xdr:colOff>914380</xdr:colOff>
      <xdr:row>19</xdr:row>
      <xdr:rowOff>478790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xmlns="" id="{E0A66C7C-07A1-45CA-9BCE-71EEEAD57E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05300" y="17992725"/>
          <a:ext cx="685780" cy="935990"/>
        </a:xfrm>
        <a:prstGeom prst="rect">
          <a:avLst/>
        </a:prstGeom>
      </xdr:spPr>
    </xdr:pic>
    <xdr:clientData/>
  </xdr:twoCellAnchor>
  <xdr:twoCellAnchor editAs="oneCell">
    <xdr:from>
      <xdr:col>0</xdr:col>
      <xdr:colOff>57151</xdr:colOff>
      <xdr:row>20</xdr:row>
      <xdr:rowOff>224790</xdr:rowOff>
    </xdr:from>
    <xdr:to>
      <xdr:col>0</xdr:col>
      <xdr:colOff>1658898</xdr:colOff>
      <xdr:row>23</xdr:row>
      <xdr:rowOff>436245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xmlns="" id="{D16D5C6F-1ED3-4042-ACF3-51B18B27ED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1" y="9902190"/>
          <a:ext cx="1590317" cy="2116455"/>
        </a:xfrm>
        <a:prstGeom prst="rect">
          <a:avLst/>
        </a:prstGeom>
      </xdr:spPr>
    </xdr:pic>
    <xdr:clientData/>
  </xdr:twoCellAnchor>
  <xdr:twoCellAnchor editAs="oneCell">
    <xdr:from>
      <xdr:col>0</xdr:col>
      <xdr:colOff>148590</xdr:colOff>
      <xdr:row>24</xdr:row>
      <xdr:rowOff>211629</xdr:rowOff>
    </xdr:from>
    <xdr:to>
      <xdr:col>0</xdr:col>
      <xdr:colOff>948690</xdr:colOff>
      <xdr:row>26</xdr:row>
      <xdr:rowOff>36195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xmlns="" id="{CA430764-98AD-48FE-9033-3538112328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5290" y="23690754"/>
          <a:ext cx="800100" cy="1085676"/>
        </a:xfrm>
        <a:prstGeom prst="rect">
          <a:avLst/>
        </a:prstGeom>
      </xdr:spPr>
    </xdr:pic>
    <xdr:clientData/>
  </xdr:twoCellAnchor>
  <xdr:twoCellAnchor editAs="oneCell">
    <xdr:from>
      <xdr:col>0</xdr:col>
      <xdr:colOff>100965</xdr:colOff>
      <xdr:row>26</xdr:row>
      <xdr:rowOff>241934</xdr:rowOff>
    </xdr:from>
    <xdr:to>
      <xdr:col>0</xdr:col>
      <xdr:colOff>1275498</xdr:colOff>
      <xdr:row>28</xdr:row>
      <xdr:rowOff>556259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xmlns="" id="{A642F81A-EE63-455B-AB23-35063FB900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77665" y="25607009"/>
          <a:ext cx="1182153" cy="1579245"/>
        </a:xfrm>
        <a:prstGeom prst="rect">
          <a:avLst/>
        </a:prstGeom>
      </xdr:spPr>
    </xdr:pic>
    <xdr:clientData/>
  </xdr:twoCellAnchor>
  <xdr:twoCellAnchor editAs="oneCell">
    <xdr:from>
      <xdr:col>0</xdr:col>
      <xdr:colOff>24766</xdr:colOff>
      <xdr:row>29</xdr:row>
      <xdr:rowOff>200025</xdr:rowOff>
    </xdr:from>
    <xdr:to>
      <xdr:col>0</xdr:col>
      <xdr:colOff>1615771</xdr:colOff>
      <xdr:row>32</xdr:row>
      <xdr:rowOff>436245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xmlns="" id="{0036EC63-8295-403C-A9AA-47D67CF688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6" y="15535275"/>
          <a:ext cx="1585290" cy="213550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33</xdr:row>
      <xdr:rowOff>306705</xdr:rowOff>
    </xdr:from>
    <xdr:to>
      <xdr:col>0</xdr:col>
      <xdr:colOff>1615605</xdr:colOff>
      <xdr:row>36</xdr:row>
      <xdr:rowOff>574675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xmlns="" id="{8EC4C8F0-EC22-414E-A35F-8AAECA16B7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8156555"/>
          <a:ext cx="1615605" cy="2150110"/>
        </a:xfrm>
        <a:prstGeom prst="rect">
          <a:avLst/>
        </a:prstGeom>
      </xdr:spPr>
    </xdr:pic>
    <xdr:clientData/>
  </xdr:twoCellAnchor>
  <xdr:twoCellAnchor editAs="oneCell">
    <xdr:from>
      <xdr:col>0</xdr:col>
      <xdr:colOff>171450</xdr:colOff>
      <xdr:row>36</xdr:row>
      <xdr:rowOff>600075</xdr:rowOff>
    </xdr:from>
    <xdr:to>
      <xdr:col>0</xdr:col>
      <xdr:colOff>876168</xdr:colOff>
      <xdr:row>38</xdr:row>
      <xdr:rowOff>288925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xmlns="" id="{2877B97B-A596-4C32-81D4-F9B077D76B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8150" y="32880300"/>
          <a:ext cx="704718" cy="949960"/>
        </a:xfrm>
        <a:prstGeom prst="rect">
          <a:avLst/>
        </a:prstGeom>
      </xdr:spPr>
    </xdr:pic>
    <xdr:clientData/>
  </xdr:twoCellAnchor>
  <xdr:twoCellAnchor editAs="oneCell">
    <xdr:from>
      <xdr:col>0</xdr:col>
      <xdr:colOff>43815</xdr:colOff>
      <xdr:row>38</xdr:row>
      <xdr:rowOff>76200</xdr:rowOff>
    </xdr:from>
    <xdr:to>
      <xdr:col>0</xdr:col>
      <xdr:colOff>954974</xdr:colOff>
      <xdr:row>40</xdr:row>
      <xdr:rowOff>17145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xmlns="" id="{76BD2BF0-BBF6-44F9-8A5D-E23C83033B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20515" y="37385625"/>
          <a:ext cx="911159" cy="1198245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152400</xdr:colOff>
      <xdr:row>40</xdr:row>
      <xdr:rowOff>74295</xdr:rowOff>
    </xdr:from>
    <xdr:to>
      <xdr:col>0</xdr:col>
      <xdr:colOff>876713</xdr:colOff>
      <xdr:row>41</xdr:row>
      <xdr:rowOff>434976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xmlns="" id="{19EE99EB-5F43-4632-8C64-2E82E9143A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9100" y="39269670"/>
          <a:ext cx="724313" cy="981711"/>
        </a:xfrm>
        <a:prstGeom prst="rect">
          <a:avLst/>
        </a:prstGeom>
      </xdr:spPr>
    </xdr:pic>
    <xdr:clientData/>
  </xdr:twoCellAnchor>
  <xdr:twoCellAnchor editAs="oneCell">
    <xdr:from>
      <xdr:col>0</xdr:col>
      <xdr:colOff>129540</xdr:colOff>
      <xdr:row>41</xdr:row>
      <xdr:rowOff>590550</xdr:rowOff>
    </xdr:from>
    <xdr:to>
      <xdr:col>0</xdr:col>
      <xdr:colOff>860110</xdr:colOff>
      <xdr:row>43</xdr:row>
      <xdr:rowOff>323850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xmlns="" id="{00D482D8-2CD6-44B6-B384-3F2714E02F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06240" y="41043225"/>
          <a:ext cx="730570" cy="971550"/>
        </a:xfrm>
        <a:prstGeom prst="rect">
          <a:avLst/>
        </a:prstGeom>
      </xdr:spPr>
    </xdr:pic>
    <xdr:clientData/>
  </xdr:twoCellAnchor>
  <xdr:twoCellAnchor editAs="oneCell">
    <xdr:from>
      <xdr:col>0</xdr:col>
      <xdr:colOff>20956</xdr:colOff>
      <xdr:row>43</xdr:row>
      <xdr:rowOff>9525</xdr:rowOff>
    </xdr:from>
    <xdr:to>
      <xdr:col>0</xdr:col>
      <xdr:colOff>513253</xdr:colOff>
      <xdr:row>44</xdr:row>
      <xdr:rowOff>15240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xmlns="" id="{94956DA6-36FC-4CE7-A660-44CB11488F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6" y="24145875"/>
          <a:ext cx="499917" cy="636271"/>
        </a:xfrm>
        <a:prstGeom prst="rect">
          <a:avLst/>
        </a:prstGeom>
      </xdr:spPr>
    </xdr:pic>
    <xdr:clientData/>
  </xdr:twoCellAnchor>
  <xdr:twoCellAnchor editAs="oneCell">
    <xdr:from>
      <xdr:col>0</xdr:col>
      <xdr:colOff>139065</xdr:colOff>
      <xdr:row>44</xdr:row>
      <xdr:rowOff>15641</xdr:rowOff>
    </xdr:from>
    <xdr:to>
      <xdr:col>0</xdr:col>
      <xdr:colOff>1273409</xdr:colOff>
      <xdr:row>45</xdr:row>
      <xdr:rowOff>554354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xmlns="" id="{5C02B357-D2C6-4F87-BDC3-D1EBB22E2F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15765" y="45497516"/>
          <a:ext cx="1141964" cy="1155933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46</xdr:row>
      <xdr:rowOff>95251</xdr:rowOff>
    </xdr:from>
    <xdr:to>
      <xdr:col>0</xdr:col>
      <xdr:colOff>894669</xdr:colOff>
      <xdr:row>47</xdr:row>
      <xdr:rowOff>592456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xmlns="" id="{8F1D3554-3AF5-437E-A76D-C78CFF87F3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26117551"/>
          <a:ext cx="835614" cy="1114425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48</xdr:row>
      <xdr:rowOff>47625</xdr:rowOff>
    </xdr:from>
    <xdr:to>
      <xdr:col>0</xdr:col>
      <xdr:colOff>626745</xdr:colOff>
      <xdr:row>49</xdr:row>
      <xdr:rowOff>16703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xmlns="" id="{A38E0DAD-1E78-4016-945F-8CB3868EA8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27327225"/>
          <a:ext cx="560070" cy="571058"/>
        </a:xfrm>
        <a:prstGeom prst="rect">
          <a:avLst/>
        </a:prstGeom>
      </xdr:spPr>
    </xdr:pic>
    <xdr:clientData/>
  </xdr:twoCellAnchor>
  <xdr:twoCellAnchor editAs="oneCell">
    <xdr:from>
      <xdr:col>0</xdr:col>
      <xdr:colOff>354329</xdr:colOff>
      <xdr:row>49</xdr:row>
      <xdr:rowOff>0</xdr:rowOff>
    </xdr:from>
    <xdr:to>
      <xdr:col>0</xdr:col>
      <xdr:colOff>1051003</xdr:colOff>
      <xdr:row>50</xdr:row>
      <xdr:rowOff>323850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xmlns="" id="{5056C360-44E4-41CB-8362-B3B0C9F051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31029" y="54282975"/>
          <a:ext cx="708104" cy="942975"/>
        </a:xfrm>
        <a:prstGeom prst="rect">
          <a:avLst/>
        </a:prstGeom>
      </xdr:spPr>
    </xdr:pic>
    <xdr:clientData/>
  </xdr:twoCellAnchor>
  <xdr:twoCellAnchor editAs="oneCell">
    <xdr:from>
      <xdr:col>0</xdr:col>
      <xdr:colOff>411479</xdr:colOff>
      <xdr:row>50</xdr:row>
      <xdr:rowOff>0</xdr:rowOff>
    </xdr:from>
    <xdr:to>
      <xdr:col>0</xdr:col>
      <xdr:colOff>1317404</xdr:colOff>
      <xdr:row>51</xdr:row>
      <xdr:rowOff>590550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xmlns="" id="{39DEE3B2-D9BB-402F-AFBF-9847CBDA92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88179" y="56809005"/>
          <a:ext cx="898305" cy="1217295"/>
        </a:xfrm>
        <a:prstGeom prst="rect">
          <a:avLst/>
        </a:prstGeom>
      </xdr:spPr>
    </xdr:pic>
    <xdr:clientData/>
  </xdr:twoCellAnchor>
  <xdr:twoCellAnchor editAs="oneCell">
    <xdr:from>
      <xdr:col>0</xdr:col>
      <xdr:colOff>49530</xdr:colOff>
      <xdr:row>51</xdr:row>
      <xdr:rowOff>0</xdr:rowOff>
    </xdr:from>
    <xdr:to>
      <xdr:col>0</xdr:col>
      <xdr:colOff>1506855</xdr:colOff>
      <xdr:row>54</xdr:row>
      <xdr:rowOff>54664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xmlns="" id="{D3538457-A2ED-44B3-93C8-A37F21FB79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26230" y="59312175"/>
          <a:ext cx="1464945" cy="1934899"/>
        </a:xfrm>
        <a:prstGeom prst="rect">
          <a:avLst/>
        </a:prstGeom>
      </xdr:spPr>
    </xdr:pic>
    <xdr:clientData/>
  </xdr:twoCellAnchor>
  <xdr:twoCellAnchor editAs="oneCell">
    <xdr:from>
      <xdr:col>0</xdr:col>
      <xdr:colOff>205740</xdr:colOff>
      <xdr:row>54</xdr:row>
      <xdr:rowOff>0</xdr:rowOff>
    </xdr:from>
    <xdr:to>
      <xdr:col>0</xdr:col>
      <xdr:colOff>1695479</xdr:colOff>
      <xdr:row>57</xdr:row>
      <xdr:rowOff>97155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xmlns="" id="{C00C16D1-BA40-4271-8368-36B889F028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82440" y="64341375"/>
          <a:ext cx="1485929" cy="1990725"/>
        </a:xfrm>
        <a:prstGeom prst="rect">
          <a:avLst/>
        </a:prstGeom>
      </xdr:spPr>
    </xdr:pic>
    <xdr:clientData/>
  </xdr:twoCellAnchor>
  <xdr:twoCellAnchor editAs="oneCell">
    <xdr:from>
      <xdr:col>0</xdr:col>
      <xdr:colOff>68579</xdr:colOff>
      <xdr:row>57</xdr:row>
      <xdr:rowOff>333374</xdr:rowOff>
    </xdr:from>
    <xdr:to>
      <xdr:col>0</xdr:col>
      <xdr:colOff>1698342</xdr:colOff>
      <xdr:row>61</xdr:row>
      <xdr:rowOff>22859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xmlns="" id="{EDFEE279-652C-457E-9020-BD9FD3082A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579" y="33270824"/>
          <a:ext cx="1635478" cy="2207895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152401</xdr:colOff>
      <xdr:row>61</xdr:row>
      <xdr:rowOff>249555</xdr:rowOff>
    </xdr:from>
    <xdr:to>
      <xdr:col>0</xdr:col>
      <xdr:colOff>1616045</xdr:colOff>
      <xdr:row>63</xdr:row>
      <xdr:rowOff>441301</xdr:rowOff>
    </xdr:to>
    <xdr:pic>
      <xdr:nvPicPr>
        <xdr:cNvPr id="35" name="Picture 34">
          <a:extLst>
            <a:ext uri="{FF2B5EF4-FFF2-40B4-BE49-F238E27FC236}">
              <a16:creationId xmlns:a16="http://schemas.microsoft.com/office/drawing/2014/main" xmlns="" id="{25C81B78-3642-4B20-B03C-689DF4BA81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1" y="35701605"/>
          <a:ext cx="1457929" cy="1454761"/>
        </a:xfrm>
        <a:prstGeom prst="rect">
          <a:avLst/>
        </a:prstGeom>
      </xdr:spPr>
    </xdr:pic>
    <xdr:clientData/>
  </xdr:twoCellAnchor>
  <xdr:twoCellAnchor editAs="oneCell">
    <xdr:from>
      <xdr:col>0</xdr:col>
      <xdr:colOff>377191</xdr:colOff>
      <xdr:row>64</xdr:row>
      <xdr:rowOff>3809</xdr:rowOff>
    </xdr:from>
    <xdr:to>
      <xdr:col>0</xdr:col>
      <xdr:colOff>782956</xdr:colOff>
      <xdr:row>64</xdr:row>
      <xdr:rowOff>550108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xmlns="" id="{6B5B18DF-ACCE-4617-AB57-146FEB6C94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53891" y="71260334"/>
          <a:ext cx="409575" cy="550109"/>
        </a:xfrm>
        <a:prstGeom prst="rect">
          <a:avLst/>
        </a:prstGeom>
      </xdr:spPr>
    </xdr:pic>
    <xdr:clientData/>
  </xdr:twoCellAnchor>
  <xdr:twoCellAnchor editAs="oneCell">
    <xdr:from>
      <xdr:col>0</xdr:col>
      <xdr:colOff>144779</xdr:colOff>
      <xdr:row>65</xdr:row>
      <xdr:rowOff>236220</xdr:rowOff>
    </xdr:from>
    <xdr:to>
      <xdr:col>0</xdr:col>
      <xdr:colOff>1711034</xdr:colOff>
      <xdr:row>68</xdr:row>
      <xdr:rowOff>440055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xmlns="" id="{833912E3-78E4-419E-8FA5-92E1614650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779" y="38202870"/>
          <a:ext cx="1566255" cy="2070735"/>
        </a:xfrm>
        <a:prstGeom prst="rect">
          <a:avLst/>
        </a:prstGeom>
      </xdr:spPr>
    </xdr:pic>
    <xdr:clientData/>
  </xdr:twoCellAnchor>
  <xdr:twoCellAnchor editAs="oneCell">
    <xdr:from>
      <xdr:col>0</xdr:col>
      <xdr:colOff>266700</xdr:colOff>
      <xdr:row>71</xdr:row>
      <xdr:rowOff>114300</xdr:rowOff>
    </xdr:from>
    <xdr:to>
      <xdr:col>0</xdr:col>
      <xdr:colOff>1125970</xdr:colOff>
      <xdr:row>73</xdr:row>
      <xdr:rowOff>19050</xdr:rowOff>
    </xdr:to>
    <xdr:pic>
      <xdr:nvPicPr>
        <xdr:cNvPr id="39" name="Picture 38">
          <a:extLst>
            <a:ext uri="{FF2B5EF4-FFF2-40B4-BE49-F238E27FC236}">
              <a16:creationId xmlns:a16="http://schemas.microsoft.com/office/drawing/2014/main" xmlns="" id="{11D59728-4AB5-4291-A2BB-D61E984D95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3400" y="80800575"/>
          <a:ext cx="864985" cy="1162050"/>
        </a:xfrm>
        <a:prstGeom prst="rect">
          <a:avLst/>
        </a:prstGeom>
      </xdr:spPr>
    </xdr:pic>
    <xdr:clientData/>
  </xdr:twoCellAnchor>
  <xdr:twoCellAnchor editAs="oneCell">
    <xdr:from>
      <xdr:col>0</xdr:col>
      <xdr:colOff>142874</xdr:colOff>
      <xdr:row>69</xdr:row>
      <xdr:rowOff>113956</xdr:rowOff>
    </xdr:from>
    <xdr:to>
      <xdr:col>0</xdr:col>
      <xdr:colOff>969645</xdr:colOff>
      <xdr:row>70</xdr:row>
      <xdr:rowOff>593090</xdr:rowOff>
    </xdr:to>
    <xdr:pic>
      <xdr:nvPicPr>
        <xdr:cNvPr id="40" name="Picture 39">
          <a:extLst>
            <a:ext uri="{FF2B5EF4-FFF2-40B4-BE49-F238E27FC236}">
              <a16:creationId xmlns:a16="http://schemas.microsoft.com/office/drawing/2014/main" xmlns="" id="{78CFDFFD-62CB-4E18-BE97-15C3327DBA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19574" y="79542931"/>
          <a:ext cx="838201" cy="1115404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73</xdr:row>
      <xdr:rowOff>87967</xdr:rowOff>
    </xdr:from>
    <xdr:to>
      <xdr:col>0</xdr:col>
      <xdr:colOff>662940</xdr:colOff>
      <xdr:row>74</xdr:row>
      <xdr:rowOff>175259</xdr:rowOff>
    </xdr:to>
    <xdr:pic>
      <xdr:nvPicPr>
        <xdr:cNvPr id="41" name="Picture 40">
          <a:extLst>
            <a:ext uri="{FF2B5EF4-FFF2-40B4-BE49-F238E27FC236}">
              <a16:creationId xmlns:a16="http://schemas.microsoft.com/office/drawing/2014/main" xmlns="" id="{7D517BDC-4262-41BA-BF01-24744A98F1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10050" y="84546142"/>
          <a:ext cx="525780" cy="712132"/>
        </a:xfrm>
        <a:prstGeom prst="rect">
          <a:avLst/>
        </a:prstGeom>
      </xdr:spPr>
    </xdr:pic>
    <xdr:clientData/>
  </xdr:twoCellAnchor>
  <xdr:twoCellAnchor editAs="oneCell">
    <xdr:from>
      <xdr:col>0</xdr:col>
      <xdr:colOff>211455</xdr:colOff>
      <xdr:row>74</xdr:row>
      <xdr:rowOff>0</xdr:rowOff>
    </xdr:from>
    <xdr:to>
      <xdr:col>0</xdr:col>
      <xdr:colOff>952501</xdr:colOff>
      <xdr:row>75</xdr:row>
      <xdr:rowOff>135674</xdr:rowOff>
    </xdr:to>
    <xdr:pic>
      <xdr:nvPicPr>
        <xdr:cNvPr id="42" name="Picture 41">
          <a:extLst>
            <a:ext uri="{FF2B5EF4-FFF2-40B4-BE49-F238E27FC236}">
              <a16:creationId xmlns:a16="http://schemas.microsoft.com/office/drawing/2014/main" xmlns="" id="{C0709700-1916-427C-9D29-16E952393D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88155" y="87407331"/>
          <a:ext cx="741046" cy="1000544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75</xdr:row>
      <xdr:rowOff>358140</xdr:rowOff>
    </xdr:from>
    <xdr:to>
      <xdr:col>0</xdr:col>
      <xdr:colOff>1754458</xdr:colOff>
      <xdr:row>78</xdr:row>
      <xdr:rowOff>550546</xdr:rowOff>
    </xdr:to>
    <xdr:pic>
      <xdr:nvPicPr>
        <xdr:cNvPr id="45" name="Picture 44">
          <a:extLst>
            <a:ext uri="{FF2B5EF4-FFF2-40B4-BE49-F238E27FC236}">
              <a16:creationId xmlns:a16="http://schemas.microsoft.com/office/drawing/2014/main" xmlns="" id="{236092F6-E51B-4B74-AF56-0F80590FE1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44839890"/>
          <a:ext cx="1563958" cy="207835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79</xdr:row>
      <xdr:rowOff>300990</xdr:rowOff>
    </xdr:from>
    <xdr:to>
      <xdr:col>0</xdr:col>
      <xdr:colOff>1960244</xdr:colOff>
      <xdr:row>82</xdr:row>
      <xdr:rowOff>401956</xdr:rowOff>
    </xdr:to>
    <xdr:pic>
      <xdr:nvPicPr>
        <xdr:cNvPr id="46" name="Picture 45">
          <a:extLst>
            <a:ext uri="{FF2B5EF4-FFF2-40B4-BE49-F238E27FC236}">
              <a16:creationId xmlns:a16="http://schemas.microsoft.com/office/drawing/2014/main" xmlns="" id="{4703E6FC-BF63-4A54-8907-DC05A0E02F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7297340"/>
          <a:ext cx="1952624" cy="1981201"/>
        </a:xfrm>
        <a:prstGeom prst="rect">
          <a:avLst/>
        </a:prstGeom>
      </xdr:spPr>
    </xdr:pic>
    <xdr:clientData/>
  </xdr:twoCellAnchor>
  <xdr:twoCellAnchor editAs="oneCell">
    <xdr:from>
      <xdr:col>0</xdr:col>
      <xdr:colOff>220980</xdr:colOff>
      <xdr:row>83</xdr:row>
      <xdr:rowOff>352425</xdr:rowOff>
    </xdr:from>
    <xdr:to>
      <xdr:col>0</xdr:col>
      <xdr:colOff>1774353</xdr:colOff>
      <xdr:row>86</xdr:row>
      <xdr:rowOff>553085</xdr:rowOff>
    </xdr:to>
    <xdr:pic>
      <xdr:nvPicPr>
        <xdr:cNvPr id="47" name="Picture 46">
          <a:extLst>
            <a:ext uri="{FF2B5EF4-FFF2-40B4-BE49-F238E27FC236}">
              <a16:creationId xmlns:a16="http://schemas.microsoft.com/office/drawing/2014/main" xmlns="" id="{3D83AC87-FFFE-4F98-AA0B-629BF64CC4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0980" y="49863375"/>
          <a:ext cx="1560993" cy="207708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87</xdr:row>
      <xdr:rowOff>379094</xdr:rowOff>
    </xdr:from>
    <xdr:to>
      <xdr:col>0</xdr:col>
      <xdr:colOff>1926074</xdr:colOff>
      <xdr:row>90</xdr:row>
      <xdr:rowOff>441959</xdr:rowOff>
    </xdr:to>
    <xdr:pic>
      <xdr:nvPicPr>
        <xdr:cNvPr id="48" name="Picture 47">
          <a:extLst>
            <a:ext uri="{FF2B5EF4-FFF2-40B4-BE49-F238E27FC236}">
              <a16:creationId xmlns:a16="http://schemas.microsoft.com/office/drawing/2014/main" xmlns="" id="{3A3BF994-1536-464A-8C1A-2AE3595C1F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2404644"/>
          <a:ext cx="1929884" cy="1958340"/>
        </a:xfrm>
        <a:prstGeom prst="rect">
          <a:avLst/>
        </a:prstGeom>
      </xdr:spPr>
    </xdr:pic>
    <xdr:clientData/>
  </xdr:twoCellAnchor>
  <xdr:twoCellAnchor editAs="oneCell">
    <xdr:from>
      <xdr:col>0</xdr:col>
      <xdr:colOff>43816</xdr:colOff>
      <xdr:row>91</xdr:row>
      <xdr:rowOff>139065</xdr:rowOff>
    </xdr:from>
    <xdr:to>
      <xdr:col>0</xdr:col>
      <xdr:colOff>1201519</xdr:colOff>
      <xdr:row>93</xdr:row>
      <xdr:rowOff>437516</xdr:rowOff>
    </xdr:to>
    <xdr:pic>
      <xdr:nvPicPr>
        <xdr:cNvPr id="50" name="Picture 49">
          <a:extLst>
            <a:ext uri="{FF2B5EF4-FFF2-40B4-BE49-F238E27FC236}">
              <a16:creationId xmlns:a16="http://schemas.microsoft.com/office/drawing/2014/main" xmlns="" id="{6687ABBA-F0A4-42C5-A0A8-530FEA8CEF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20516" y="107228640"/>
          <a:ext cx="1144368" cy="1548131"/>
        </a:xfrm>
        <a:prstGeom prst="rect">
          <a:avLst/>
        </a:prstGeom>
      </xdr:spPr>
    </xdr:pic>
    <xdr:clientData/>
  </xdr:twoCellAnchor>
  <xdr:twoCellAnchor editAs="oneCell">
    <xdr:from>
      <xdr:col>0</xdr:col>
      <xdr:colOff>148590</xdr:colOff>
      <xdr:row>94</xdr:row>
      <xdr:rowOff>201912</xdr:rowOff>
    </xdr:from>
    <xdr:to>
      <xdr:col>0</xdr:col>
      <xdr:colOff>891541</xdr:colOff>
      <xdr:row>95</xdr:row>
      <xdr:rowOff>591604</xdr:rowOff>
    </xdr:to>
    <xdr:pic>
      <xdr:nvPicPr>
        <xdr:cNvPr id="51" name="Picture 50">
          <a:extLst>
            <a:ext uri="{FF2B5EF4-FFF2-40B4-BE49-F238E27FC236}">
              <a16:creationId xmlns:a16="http://schemas.microsoft.com/office/drawing/2014/main" xmlns="" id="{8E45A2B3-0A77-4230-B998-9620239BFF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25290" y="109806087"/>
          <a:ext cx="735331" cy="1005007"/>
        </a:xfrm>
        <a:prstGeom prst="rect">
          <a:avLst/>
        </a:prstGeom>
      </xdr:spPr>
    </xdr:pic>
    <xdr:clientData/>
  </xdr:twoCellAnchor>
  <xdr:twoCellAnchor editAs="oneCell">
    <xdr:from>
      <xdr:col>0</xdr:col>
      <xdr:colOff>278130</xdr:colOff>
      <xdr:row>96</xdr:row>
      <xdr:rowOff>237835</xdr:rowOff>
    </xdr:from>
    <xdr:to>
      <xdr:col>0</xdr:col>
      <xdr:colOff>1350645</xdr:colOff>
      <xdr:row>98</xdr:row>
      <xdr:rowOff>435473</xdr:rowOff>
    </xdr:to>
    <xdr:pic>
      <xdr:nvPicPr>
        <xdr:cNvPr id="52" name="Picture 51">
          <a:extLst>
            <a:ext uri="{FF2B5EF4-FFF2-40B4-BE49-F238E27FC236}">
              <a16:creationId xmlns:a16="http://schemas.microsoft.com/office/drawing/2014/main" xmlns="" id="{F734AA17-549B-4E14-A2B5-36F3581355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8130" y="57921235"/>
          <a:ext cx="1080135" cy="1445413"/>
        </a:xfrm>
        <a:prstGeom prst="rect">
          <a:avLst/>
        </a:prstGeom>
      </xdr:spPr>
    </xdr:pic>
    <xdr:clientData/>
  </xdr:twoCellAnchor>
  <xdr:twoCellAnchor editAs="oneCell">
    <xdr:from>
      <xdr:col>0</xdr:col>
      <xdr:colOff>196215</xdr:colOff>
      <xdr:row>99</xdr:row>
      <xdr:rowOff>207644</xdr:rowOff>
    </xdr:from>
    <xdr:to>
      <xdr:col>0</xdr:col>
      <xdr:colOff>1844102</xdr:colOff>
      <xdr:row>102</xdr:row>
      <xdr:rowOff>518159</xdr:rowOff>
    </xdr:to>
    <xdr:pic>
      <xdr:nvPicPr>
        <xdr:cNvPr id="53" name="Picture 52">
          <a:extLst>
            <a:ext uri="{FF2B5EF4-FFF2-40B4-BE49-F238E27FC236}">
              <a16:creationId xmlns:a16="http://schemas.microsoft.com/office/drawing/2014/main" xmlns="" id="{0EEA09B9-F958-4DE2-926D-956D448B4C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6215" y="60405644"/>
          <a:ext cx="1651697" cy="2205990"/>
        </a:xfrm>
        <a:prstGeom prst="rect">
          <a:avLst/>
        </a:prstGeom>
      </xdr:spPr>
    </xdr:pic>
    <xdr:clientData/>
  </xdr:twoCellAnchor>
  <xdr:twoCellAnchor editAs="oneCell">
    <xdr:from>
      <xdr:col>0</xdr:col>
      <xdr:colOff>276225</xdr:colOff>
      <xdr:row>102</xdr:row>
      <xdr:rowOff>628649</xdr:rowOff>
    </xdr:from>
    <xdr:to>
      <xdr:col>0</xdr:col>
      <xdr:colOff>1927321</xdr:colOff>
      <xdr:row>105</xdr:row>
      <xdr:rowOff>592455</xdr:rowOff>
    </xdr:to>
    <xdr:pic>
      <xdr:nvPicPr>
        <xdr:cNvPr id="54" name="Picture 53">
          <a:extLst>
            <a:ext uri="{FF2B5EF4-FFF2-40B4-BE49-F238E27FC236}">
              <a16:creationId xmlns:a16="http://schemas.microsoft.com/office/drawing/2014/main" xmlns="" id="{FB6900AB-8B03-4B60-A935-D1677CBD82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73125" y="126914909"/>
          <a:ext cx="1654906" cy="1849755"/>
        </a:xfrm>
        <a:prstGeom prst="rect">
          <a:avLst/>
        </a:prstGeom>
      </xdr:spPr>
    </xdr:pic>
    <xdr:clientData/>
  </xdr:twoCellAnchor>
  <xdr:twoCellAnchor editAs="oneCell">
    <xdr:from>
      <xdr:col>0</xdr:col>
      <xdr:colOff>142876</xdr:colOff>
      <xdr:row>110</xdr:row>
      <xdr:rowOff>0</xdr:rowOff>
    </xdr:from>
    <xdr:to>
      <xdr:col>0</xdr:col>
      <xdr:colOff>1120141</xdr:colOff>
      <xdr:row>111</xdr:row>
      <xdr:rowOff>135272</xdr:rowOff>
    </xdr:to>
    <xdr:pic>
      <xdr:nvPicPr>
        <xdr:cNvPr id="59" name="Picture 58">
          <a:extLst>
            <a:ext uri="{FF2B5EF4-FFF2-40B4-BE49-F238E27FC236}">
              <a16:creationId xmlns:a16="http://schemas.microsoft.com/office/drawing/2014/main" xmlns="" id="{28C4EE48-A4ED-46CC-A02B-907548DB25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19576" y="127206375"/>
          <a:ext cx="971550" cy="1295417"/>
        </a:xfrm>
        <a:prstGeom prst="rect">
          <a:avLst/>
        </a:prstGeom>
      </xdr:spPr>
    </xdr:pic>
    <xdr:clientData/>
  </xdr:twoCellAnchor>
  <xdr:twoCellAnchor editAs="oneCell">
    <xdr:from>
      <xdr:col>0</xdr:col>
      <xdr:colOff>253365</xdr:colOff>
      <xdr:row>111</xdr:row>
      <xdr:rowOff>240030</xdr:rowOff>
    </xdr:from>
    <xdr:to>
      <xdr:col>0</xdr:col>
      <xdr:colOff>1693088</xdr:colOff>
      <xdr:row>114</xdr:row>
      <xdr:rowOff>379096</xdr:rowOff>
    </xdr:to>
    <xdr:pic>
      <xdr:nvPicPr>
        <xdr:cNvPr id="64" name="Picture 63">
          <a:extLst>
            <a:ext uri="{FF2B5EF4-FFF2-40B4-BE49-F238E27FC236}">
              <a16:creationId xmlns:a16="http://schemas.microsoft.com/office/drawing/2014/main" xmlns="" id="{9F5836BE-B8CE-4409-8557-05BB7A6740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3365" y="68505705"/>
          <a:ext cx="1430198" cy="1910716"/>
        </a:xfrm>
        <a:prstGeom prst="rect">
          <a:avLst/>
        </a:prstGeom>
      </xdr:spPr>
    </xdr:pic>
    <xdr:clientData/>
  </xdr:twoCellAnchor>
  <xdr:twoCellAnchor editAs="oneCell">
    <xdr:from>
      <xdr:col>0</xdr:col>
      <xdr:colOff>228600</xdr:colOff>
      <xdr:row>115</xdr:row>
      <xdr:rowOff>215265</xdr:rowOff>
    </xdr:from>
    <xdr:to>
      <xdr:col>0</xdr:col>
      <xdr:colOff>1735498</xdr:colOff>
      <xdr:row>118</xdr:row>
      <xdr:rowOff>363855</xdr:rowOff>
    </xdr:to>
    <xdr:pic>
      <xdr:nvPicPr>
        <xdr:cNvPr id="65" name="Picture 64">
          <a:extLst>
            <a:ext uri="{FF2B5EF4-FFF2-40B4-BE49-F238E27FC236}">
              <a16:creationId xmlns:a16="http://schemas.microsoft.com/office/drawing/2014/main" xmlns="" id="{73BEC296-45F2-4B42-B8B3-E8817FAA98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0" y="70881240"/>
          <a:ext cx="1506898" cy="2019300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119</xdr:row>
      <xdr:rowOff>30530</xdr:rowOff>
    </xdr:from>
    <xdr:to>
      <xdr:col>0</xdr:col>
      <xdr:colOff>1824990</xdr:colOff>
      <xdr:row>122</xdr:row>
      <xdr:rowOff>473075</xdr:rowOff>
    </xdr:to>
    <xdr:pic>
      <xdr:nvPicPr>
        <xdr:cNvPr id="66" name="Picture 65">
          <a:extLst>
            <a:ext uri="{FF2B5EF4-FFF2-40B4-BE49-F238E27FC236}">
              <a16:creationId xmlns:a16="http://schemas.microsoft.com/office/drawing/2014/main" xmlns="" id="{8FC9C72E-A12B-4CD8-802C-B0CED8BF97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73211105"/>
          <a:ext cx="1729740" cy="2328495"/>
        </a:xfrm>
        <a:prstGeom prst="rect">
          <a:avLst/>
        </a:prstGeom>
      </xdr:spPr>
    </xdr:pic>
    <xdr:clientData/>
  </xdr:twoCellAnchor>
  <xdr:twoCellAnchor editAs="oneCell">
    <xdr:from>
      <xdr:col>0</xdr:col>
      <xdr:colOff>152400</xdr:colOff>
      <xdr:row>123</xdr:row>
      <xdr:rowOff>87312</xdr:rowOff>
    </xdr:from>
    <xdr:to>
      <xdr:col>0</xdr:col>
      <xdr:colOff>1866900</xdr:colOff>
      <xdr:row>126</xdr:row>
      <xdr:rowOff>476885</xdr:rowOff>
    </xdr:to>
    <xdr:pic>
      <xdr:nvPicPr>
        <xdr:cNvPr id="67" name="Picture 66">
          <a:extLst>
            <a:ext uri="{FF2B5EF4-FFF2-40B4-BE49-F238E27FC236}">
              <a16:creationId xmlns:a16="http://schemas.microsoft.com/office/drawing/2014/main" xmlns="" id="{7AF98B6C-E303-45ED-9B41-A22D94E01B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" y="75782487"/>
          <a:ext cx="1714500" cy="2285048"/>
        </a:xfrm>
        <a:prstGeom prst="rect">
          <a:avLst/>
        </a:prstGeom>
      </xdr:spPr>
    </xdr:pic>
    <xdr:clientData/>
  </xdr:twoCellAnchor>
  <xdr:twoCellAnchor editAs="oneCell">
    <xdr:from>
      <xdr:col>0</xdr:col>
      <xdr:colOff>142875</xdr:colOff>
      <xdr:row>127</xdr:row>
      <xdr:rowOff>228600</xdr:rowOff>
    </xdr:from>
    <xdr:to>
      <xdr:col>0</xdr:col>
      <xdr:colOff>1788795</xdr:colOff>
      <xdr:row>130</xdr:row>
      <xdr:rowOff>551008</xdr:rowOff>
    </xdr:to>
    <xdr:pic>
      <xdr:nvPicPr>
        <xdr:cNvPr id="68" name="Picture 67">
          <a:extLst>
            <a:ext uri="{FF2B5EF4-FFF2-40B4-BE49-F238E27FC236}">
              <a16:creationId xmlns:a16="http://schemas.microsoft.com/office/drawing/2014/main" xmlns="" id="{5A8B8A2D-B28E-4711-BF3D-048D3B2A93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19575" y="80724375"/>
          <a:ext cx="1645920" cy="2217883"/>
        </a:xfrm>
        <a:prstGeom prst="rect">
          <a:avLst/>
        </a:prstGeom>
      </xdr:spPr>
    </xdr:pic>
    <xdr:clientData/>
  </xdr:twoCellAnchor>
  <xdr:twoCellAnchor editAs="oneCell">
    <xdr:from>
      <xdr:col>0</xdr:col>
      <xdr:colOff>129540</xdr:colOff>
      <xdr:row>131</xdr:row>
      <xdr:rowOff>45720</xdr:rowOff>
    </xdr:from>
    <xdr:to>
      <xdr:col>0</xdr:col>
      <xdr:colOff>739140</xdr:colOff>
      <xdr:row>131</xdr:row>
      <xdr:rowOff>853978</xdr:rowOff>
    </xdr:to>
    <xdr:pic>
      <xdr:nvPicPr>
        <xdr:cNvPr id="69" name="Picture 68">
          <a:extLst>
            <a:ext uri="{FF2B5EF4-FFF2-40B4-BE49-F238E27FC236}">
              <a16:creationId xmlns:a16="http://schemas.microsoft.com/office/drawing/2014/main" xmlns="" id="{697725F4-72D3-4EE4-853F-C6F05E6F31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06240" y="83056095"/>
          <a:ext cx="603885" cy="815878"/>
        </a:xfrm>
        <a:prstGeom prst="rect">
          <a:avLst/>
        </a:prstGeom>
      </xdr:spPr>
    </xdr:pic>
    <xdr:clientData/>
  </xdr:twoCellAnchor>
  <xdr:twoCellAnchor editAs="oneCell">
    <xdr:from>
      <xdr:col>0</xdr:col>
      <xdr:colOff>68580</xdr:colOff>
      <xdr:row>132</xdr:row>
      <xdr:rowOff>440142</xdr:rowOff>
    </xdr:from>
    <xdr:to>
      <xdr:col>0</xdr:col>
      <xdr:colOff>1463040</xdr:colOff>
      <xdr:row>135</xdr:row>
      <xdr:rowOff>440142</xdr:rowOff>
    </xdr:to>
    <xdr:pic>
      <xdr:nvPicPr>
        <xdr:cNvPr id="70" name="Picture 69">
          <a:extLst>
            <a:ext uri="{FF2B5EF4-FFF2-40B4-BE49-F238E27FC236}">
              <a16:creationId xmlns:a16="http://schemas.microsoft.com/office/drawing/2014/main" xmlns="" id="{6007AE32-8563-4BE7-A6EF-068A6FEB40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45280" y="155935767"/>
          <a:ext cx="1394460" cy="1884593"/>
        </a:xfrm>
        <a:prstGeom prst="rect">
          <a:avLst/>
        </a:prstGeom>
      </xdr:spPr>
    </xdr:pic>
    <xdr:clientData/>
  </xdr:twoCellAnchor>
  <xdr:twoCellAnchor editAs="oneCell">
    <xdr:from>
      <xdr:col>0</xdr:col>
      <xdr:colOff>262890</xdr:colOff>
      <xdr:row>135</xdr:row>
      <xdr:rowOff>571500</xdr:rowOff>
    </xdr:from>
    <xdr:to>
      <xdr:col>0</xdr:col>
      <xdr:colOff>1236345</xdr:colOff>
      <xdr:row>138</xdr:row>
      <xdr:rowOff>2614</xdr:rowOff>
    </xdr:to>
    <xdr:pic>
      <xdr:nvPicPr>
        <xdr:cNvPr id="71" name="Picture 70">
          <a:extLst>
            <a:ext uri="{FF2B5EF4-FFF2-40B4-BE49-F238E27FC236}">
              <a16:creationId xmlns:a16="http://schemas.microsoft.com/office/drawing/2014/main" xmlns="" id="{E7F38D61-4508-4621-B2FC-DC751AC870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2890" y="84077175"/>
          <a:ext cx="981075" cy="1317064"/>
        </a:xfrm>
        <a:prstGeom prst="rect">
          <a:avLst/>
        </a:prstGeom>
      </xdr:spPr>
    </xdr:pic>
    <xdr:clientData/>
  </xdr:twoCellAnchor>
  <xdr:twoCellAnchor editAs="oneCell">
    <xdr:from>
      <xdr:col>0</xdr:col>
      <xdr:colOff>161925</xdr:colOff>
      <xdr:row>138</xdr:row>
      <xdr:rowOff>63709</xdr:rowOff>
    </xdr:from>
    <xdr:to>
      <xdr:col>0</xdr:col>
      <xdr:colOff>781050</xdr:colOff>
      <xdr:row>139</xdr:row>
      <xdr:rowOff>18208</xdr:rowOff>
    </xdr:to>
    <xdr:pic>
      <xdr:nvPicPr>
        <xdr:cNvPr id="77" name="Picture 76">
          <a:extLst>
            <a:ext uri="{FF2B5EF4-FFF2-40B4-BE49-F238E27FC236}">
              <a16:creationId xmlns:a16="http://schemas.microsoft.com/office/drawing/2014/main" xmlns="" id="{19232B14-C0A6-472D-86CC-8A311B4852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" y="85455334"/>
          <a:ext cx="609600" cy="82889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139</xdr:row>
      <xdr:rowOff>333374</xdr:rowOff>
    </xdr:from>
    <xdr:to>
      <xdr:col>0</xdr:col>
      <xdr:colOff>1637799</xdr:colOff>
      <xdr:row>143</xdr:row>
      <xdr:rowOff>22859</xdr:rowOff>
    </xdr:to>
    <xdr:pic>
      <xdr:nvPicPr>
        <xdr:cNvPr id="78" name="Picture 77">
          <a:extLst>
            <a:ext uri="{FF2B5EF4-FFF2-40B4-BE49-F238E27FC236}">
              <a16:creationId xmlns:a16="http://schemas.microsoft.com/office/drawing/2014/main" xmlns="" id="{E9FA90C5-F255-44F8-854B-B33B6A3B8F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6353649"/>
          <a:ext cx="1637799" cy="2200275"/>
        </a:xfrm>
        <a:prstGeom prst="rect">
          <a:avLst/>
        </a:prstGeom>
      </xdr:spPr>
    </xdr:pic>
    <xdr:clientData/>
  </xdr:twoCellAnchor>
  <xdr:twoCellAnchor editAs="oneCell">
    <xdr:from>
      <xdr:col>0</xdr:col>
      <xdr:colOff>140970</xdr:colOff>
      <xdr:row>143</xdr:row>
      <xdr:rowOff>95250</xdr:rowOff>
    </xdr:from>
    <xdr:to>
      <xdr:col>0</xdr:col>
      <xdr:colOff>897255</xdr:colOff>
      <xdr:row>144</xdr:row>
      <xdr:rowOff>20909</xdr:rowOff>
    </xdr:to>
    <xdr:pic>
      <xdr:nvPicPr>
        <xdr:cNvPr id="80" name="Picture 79">
          <a:extLst>
            <a:ext uri="{FF2B5EF4-FFF2-40B4-BE49-F238E27FC236}">
              <a16:creationId xmlns:a16="http://schemas.microsoft.com/office/drawing/2014/main" xmlns="" id="{4F3A9728-6B63-41A5-B985-68DC61E479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17670" y="181365525"/>
          <a:ext cx="756285" cy="836249"/>
        </a:xfrm>
        <a:prstGeom prst="rect">
          <a:avLst/>
        </a:prstGeom>
      </xdr:spPr>
    </xdr:pic>
    <xdr:clientData/>
  </xdr:twoCellAnchor>
  <xdr:twoCellAnchor editAs="oneCell">
    <xdr:from>
      <xdr:col>0</xdr:col>
      <xdr:colOff>167640</xdr:colOff>
      <xdr:row>144</xdr:row>
      <xdr:rowOff>361950</xdr:rowOff>
    </xdr:from>
    <xdr:to>
      <xdr:col>0</xdr:col>
      <xdr:colOff>1599659</xdr:colOff>
      <xdr:row>147</xdr:row>
      <xdr:rowOff>401955</xdr:rowOff>
    </xdr:to>
    <xdr:pic>
      <xdr:nvPicPr>
        <xdr:cNvPr id="81" name="Picture 80">
          <a:extLst>
            <a:ext uri="{FF2B5EF4-FFF2-40B4-BE49-F238E27FC236}">
              <a16:creationId xmlns:a16="http://schemas.microsoft.com/office/drawing/2014/main" xmlns="" id="{0970D2ED-50BE-4E31-AE4F-31F4C52D07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4340" y="182565675"/>
          <a:ext cx="1432019" cy="1920240"/>
        </a:xfrm>
        <a:prstGeom prst="rect">
          <a:avLst/>
        </a:prstGeom>
      </xdr:spPr>
    </xdr:pic>
    <xdr:clientData/>
  </xdr:twoCellAnchor>
  <xdr:twoCellAnchor editAs="oneCell">
    <xdr:from>
      <xdr:col>0</xdr:col>
      <xdr:colOff>80009</xdr:colOff>
      <xdr:row>148</xdr:row>
      <xdr:rowOff>154305</xdr:rowOff>
    </xdr:from>
    <xdr:to>
      <xdr:col>0</xdr:col>
      <xdr:colOff>1768040</xdr:colOff>
      <xdr:row>151</xdr:row>
      <xdr:rowOff>554990</xdr:rowOff>
    </xdr:to>
    <xdr:pic>
      <xdr:nvPicPr>
        <xdr:cNvPr id="82" name="Picture 81">
          <a:extLst>
            <a:ext uri="{FF2B5EF4-FFF2-40B4-BE49-F238E27FC236}">
              <a16:creationId xmlns:a16="http://schemas.microsoft.com/office/drawing/2014/main" xmlns="" id="{3B144286-E203-4B63-8C9B-501F6F95F1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009" y="92365830"/>
          <a:ext cx="1691841" cy="2290445"/>
        </a:xfrm>
        <a:prstGeom prst="rect">
          <a:avLst/>
        </a:prstGeom>
      </xdr:spPr>
    </xdr:pic>
    <xdr:clientData/>
  </xdr:twoCellAnchor>
  <xdr:twoCellAnchor editAs="oneCell">
    <xdr:from>
      <xdr:col>0</xdr:col>
      <xdr:colOff>140970</xdr:colOff>
      <xdr:row>152</xdr:row>
      <xdr:rowOff>57150</xdr:rowOff>
    </xdr:from>
    <xdr:to>
      <xdr:col>0</xdr:col>
      <xdr:colOff>1546384</xdr:colOff>
      <xdr:row>155</xdr:row>
      <xdr:rowOff>57150</xdr:rowOff>
    </xdr:to>
    <xdr:pic>
      <xdr:nvPicPr>
        <xdr:cNvPr id="83" name="Picture 82">
          <a:extLst>
            <a:ext uri="{FF2B5EF4-FFF2-40B4-BE49-F238E27FC236}">
              <a16:creationId xmlns:a16="http://schemas.microsoft.com/office/drawing/2014/main" xmlns="" id="{B6044ACA-2614-4D44-ABA7-114ACF2991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970" y="94783275"/>
          <a:ext cx="1401604" cy="18859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155</xdr:row>
      <xdr:rowOff>137159</xdr:rowOff>
    </xdr:from>
    <xdr:to>
      <xdr:col>0</xdr:col>
      <xdr:colOff>1770085</xdr:colOff>
      <xdr:row>158</xdr:row>
      <xdr:rowOff>230504</xdr:rowOff>
    </xdr:to>
    <xdr:pic>
      <xdr:nvPicPr>
        <xdr:cNvPr id="84" name="Picture 83">
          <a:extLst>
            <a:ext uri="{FF2B5EF4-FFF2-40B4-BE49-F238E27FC236}">
              <a16:creationId xmlns:a16="http://schemas.microsoft.com/office/drawing/2014/main" xmlns="" id="{CA9CED58-D1CE-455D-A134-26D1E8E19B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6749234"/>
          <a:ext cx="1773895" cy="197548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159</xdr:row>
      <xdr:rowOff>0</xdr:rowOff>
    </xdr:from>
    <xdr:to>
      <xdr:col>0</xdr:col>
      <xdr:colOff>1866900</xdr:colOff>
      <xdr:row>162</xdr:row>
      <xdr:rowOff>589915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xmlns="" id="{A88EF682-BD32-4043-9AD4-038E78DC4B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296900" y="204711300"/>
          <a:ext cx="1866900" cy="2500630"/>
        </a:xfrm>
        <a:prstGeom prst="rect">
          <a:avLst/>
        </a:prstGeom>
      </xdr:spPr>
    </xdr:pic>
    <xdr:clientData/>
  </xdr:twoCellAnchor>
  <xdr:twoCellAnchor editAs="oneCell">
    <xdr:from>
      <xdr:col>0</xdr:col>
      <xdr:colOff>76200</xdr:colOff>
      <xdr:row>163</xdr:row>
      <xdr:rowOff>180975</xdr:rowOff>
    </xdr:from>
    <xdr:to>
      <xdr:col>0</xdr:col>
      <xdr:colOff>1755670</xdr:colOff>
      <xdr:row>166</xdr:row>
      <xdr:rowOff>548640</xdr:rowOff>
    </xdr:to>
    <xdr:pic>
      <xdr:nvPicPr>
        <xdr:cNvPr id="86" name="Picture 85">
          <a:extLst>
            <a:ext uri="{FF2B5EF4-FFF2-40B4-BE49-F238E27FC236}">
              <a16:creationId xmlns:a16="http://schemas.microsoft.com/office/drawing/2014/main" xmlns="" id="{78AD49D4-C62E-40B7-92FF-DC11A6B9B3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101822250"/>
          <a:ext cx="1679470" cy="2255520"/>
        </a:xfrm>
        <a:prstGeom prst="rect">
          <a:avLst/>
        </a:prstGeom>
      </xdr:spPr>
    </xdr:pic>
    <xdr:clientData/>
  </xdr:twoCellAnchor>
  <xdr:twoCellAnchor editAs="oneCell">
    <xdr:from>
      <xdr:col>0</xdr:col>
      <xdr:colOff>142875</xdr:colOff>
      <xdr:row>167</xdr:row>
      <xdr:rowOff>179070</xdr:rowOff>
    </xdr:from>
    <xdr:to>
      <xdr:col>0</xdr:col>
      <xdr:colOff>1769658</xdr:colOff>
      <xdr:row>170</xdr:row>
      <xdr:rowOff>480058</xdr:rowOff>
    </xdr:to>
    <xdr:pic>
      <xdr:nvPicPr>
        <xdr:cNvPr id="87" name="Picture 86">
          <a:extLst>
            <a:ext uri="{FF2B5EF4-FFF2-40B4-BE49-F238E27FC236}">
              <a16:creationId xmlns:a16="http://schemas.microsoft.com/office/drawing/2014/main" xmlns="" id="{ECCD1E9D-4DA6-4BB1-901A-B4B2030D50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104334945"/>
          <a:ext cx="1622973" cy="2164078"/>
        </a:xfrm>
        <a:prstGeom prst="rect">
          <a:avLst/>
        </a:prstGeom>
      </xdr:spPr>
    </xdr:pic>
    <xdr:clientData/>
  </xdr:twoCellAnchor>
  <xdr:twoCellAnchor editAs="oneCell">
    <xdr:from>
      <xdr:col>0</xdr:col>
      <xdr:colOff>203834</xdr:colOff>
      <xdr:row>171</xdr:row>
      <xdr:rowOff>168071</xdr:rowOff>
    </xdr:from>
    <xdr:to>
      <xdr:col>0</xdr:col>
      <xdr:colOff>1371600</xdr:colOff>
      <xdr:row>173</xdr:row>
      <xdr:rowOff>495935</xdr:rowOff>
    </xdr:to>
    <xdr:pic>
      <xdr:nvPicPr>
        <xdr:cNvPr id="88" name="Picture 87">
          <a:extLst>
            <a:ext uri="{FF2B5EF4-FFF2-40B4-BE49-F238E27FC236}">
              <a16:creationId xmlns:a16="http://schemas.microsoft.com/office/drawing/2014/main" xmlns="" id="{12A89F5C-325A-4665-97EB-BFEB989F61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80534" y="200926496"/>
          <a:ext cx="1167766" cy="1581354"/>
        </a:xfrm>
        <a:prstGeom prst="rect">
          <a:avLst/>
        </a:prstGeom>
      </xdr:spPr>
    </xdr:pic>
    <xdr:clientData/>
  </xdr:twoCellAnchor>
  <xdr:twoCellAnchor editAs="oneCell">
    <xdr:from>
      <xdr:col>0</xdr:col>
      <xdr:colOff>213359</xdr:colOff>
      <xdr:row>174</xdr:row>
      <xdr:rowOff>16154</xdr:rowOff>
    </xdr:from>
    <xdr:to>
      <xdr:col>0</xdr:col>
      <xdr:colOff>1295400</xdr:colOff>
      <xdr:row>175</xdr:row>
      <xdr:rowOff>588645</xdr:rowOff>
    </xdr:to>
    <xdr:pic>
      <xdr:nvPicPr>
        <xdr:cNvPr id="89" name="Picture 88">
          <a:extLst>
            <a:ext uri="{FF2B5EF4-FFF2-40B4-BE49-F238E27FC236}">
              <a16:creationId xmlns:a16="http://schemas.microsoft.com/office/drawing/2014/main" xmlns="" id="{8C26C55B-ADE9-445F-896F-61269C3A69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90059" y="204546479"/>
          <a:ext cx="1082041" cy="1204951"/>
        </a:xfrm>
        <a:prstGeom prst="rect">
          <a:avLst/>
        </a:prstGeom>
      </xdr:spPr>
    </xdr:pic>
    <xdr:clientData/>
  </xdr:twoCellAnchor>
  <xdr:twoCellAnchor editAs="oneCell">
    <xdr:from>
      <xdr:col>0</xdr:col>
      <xdr:colOff>276224</xdr:colOff>
      <xdr:row>176</xdr:row>
      <xdr:rowOff>0</xdr:rowOff>
    </xdr:from>
    <xdr:to>
      <xdr:col>0</xdr:col>
      <xdr:colOff>2175509</xdr:colOff>
      <xdr:row>180</xdr:row>
      <xdr:rowOff>20320</xdr:rowOff>
    </xdr:to>
    <xdr:pic>
      <xdr:nvPicPr>
        <xdr:cNvPr id="90" name="Picture 89">
          <a:extLst>
            <a:ext uri="{FF2B5EF4-FFF2-40B4-BE49-F238E27FC236}">
              <a16:creationId xmlns:a16="http://schemas.microsoft.com/office/drawing/2014/main" xmlns="" id="{41E712BD-B78A-42AF-81C1-978AC25635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73124" y="217360500"/>
          <a:ext cx="1895475" cy="2542540"/>
        </a:xfrm>
        <a:prstGeom prst="rect">
          <a:avLst/>
        </a:prstGeom>
      </xdr:spPr>
    </xdr:pic>
    <xdr:clientData/>
  </xdr:twoCellAnchor>
  <xdr:twoCellAnchor editAs="oneCell">
    <xdr:from>
      <xdr:col>0</xdr:col>
      <xdr:colOff>457200</xdr:colOff>
      <xdr:row>180</xdr:row>
      <xdr:rowOff>121920</xdr:rowOff>
    </xdr:from>
    <xdr:to>
      <xdr:col>0</xdr:col>
      <xdr:colOff>1619664</xdr:colOff>
      <xdr:row>182</xdr:row>
      <xdr:rowOff>154304</xdr:rowOff>
    </xdr:to>
    <xdr:pic>
      <xdr:nvPicPr>
        <xdr:cNvPr id="94" name="Picture 93">
          <a:extLst>
            <a:ext uri="{FF2B5EF4-FFF2-40B4-BE49-F238E27FC236}">
              <a16:creationId xmlns:a16="http://schemas.microsoft.com/office/drawing/2014/main" xmlns="" id="{A53C9A3C-FF56-4B4B-A1A5-30AAC7A269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7200" y="111821595"/>
          <a:ext cx="1154844" cy="1291589"/>
        </a:xfrm>
        <a:prstGeom prst="rect">
          <a:avLst/>
        </a:prstGeom>
      </xdr:spPr>
    </xdr:pic>
    <xdr:clientData/>
  </xdr:twoCellAnchor>
  <xdr:twoCellAnchor editAs="oneCell">
    <xdr:from>
      <xdr:col>0</xdr:col>
      <xdr:colOff>180974</xdr:colOff>
      <xdr:row>182</xdr:row>
      <xdr:rowOff>0</xdr:rowOff>
    </xdr:from>
    <xdr:to>
      <xdr:col>0</xdr:col>
      <xdr:colOff>2099309</xdr:colOff>
      <xdr:row>186</xdr:row>
      <xdr:rowOff>55244</xdr:rowOff>
    </xdr:to>
    <xdr:pic>
      <xdr:nvPicPr>
        <xdr:cNvPr id="98" name="Picture 97">
          <a:extLst>
            <a:ext uri="{FF2B5EF4-FFF2-40B4-BE49-F238E27FC236}">
              <a16:creationId xmlns:a16="http://schemas.microsoft.com/office/drawing/2014/main" xmlns="" id="{DBF3FE6A-39F1-4FC9-93A0-111ABD7451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77874" y="235069380"/>
          <a:ext cx="1914525" cy="2567940"/>
        </a:xfrm>
        <a:prstGeom prst="rect">
          <a:avLst/>
        </a:prstGeom>
      </xdr:spPr>
    </xdr:pic>
    <xdr:clientData/>
  </xdr:twoCellAnchor>
  <xdr:twoCellAnchor editAs="oneCell">
    <xdr:from>
      <xdr:col>0</xdr:col>
      <xdr:colOff>276224</xdr:colOff>
      <xdr:row>186</xdr:row>
      <xdr:rowOff>0</xdr:rowOff>
    </xdr:from>
    <xdr:to>
      <xdr:col>0</xdr:col>
      <xdr:colOff>2190749</xdr:colOff>
      <xdr:row>190</xdr:row>
      <xdr:rowOff>53340</xdr:rowOff>
    </xdr:to>
    <xdr:pic>
      <xdr:nvPicPr>
        <xdr:cNvPr id="99" name="Picture 98">
          <a:extLst>
            <a:ext uri="{FF2B5EF4-FFF2-40B4-BE49-F238E27FC236}">
              <a16:creationId xmlns:a16="http://schemas.microsoft.com/office/drawing/2014/main" xmlns="" id="{92F517FF-3671-47BB-8136-E277076236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73124" y="237599220"/>
          <a:ext cx="1914525" cy="2567940"/>
        </a:xfrm>
        <a:prstGeom prst="rect">
          <a:avLst/>
        </a:prstGeom>
      </xdr:spPr>
    </xdr:pic>
    <xdr:clientData/>
  </xdr:twoCellAnchor>
  <xdr:twoCellAnchor editAs="oneCell">
    <xdr:from>
      <xdr:col>0</xdr:col>
      <xdr:colOff>400049</xdr:colOff>
      <xdr:row>190</xdr:row>
      <xdr:rowOff>0</xdr:rowOff>
    </xdr:from>
    <xdr:to>
      <xdr:col>1</xdr:col>
      <xdr:colOff>19049</xdr:colOff>
      <xdr:row>194</xdr:row>
      <xdr:rowOff>20321</xdr:rowOff>
    </xdr:to>
    <xdr:pic>
      <xdr:nvPicPr>
        <xdr:cNvPr id="100" name="Picture 99">
          <a:extLst>
            <a:ext uri="{FF2B5EF4-FFF2-40B4-BE49-F238E27FC236}">
              <a16:creationId xmlns:a16="http://schemas.microsoft.com/office/drawing/2014/main" xmlns="" id="{DC66BD0F-6DD8-4B0F-8EDF-A27773BBC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96949" y="240129060"/>
          <a:ext cx="1895475" cy="2542540"/>
        </a:xfrm>
        <a:prstGeom prst="rect">
          <a:avLst/>
        </a:prstGeom>
      </xdr:spPr>
    </xdr:pic>
    <xdr:clientData/>
  </xdr:twoCellAnchor>
  <xdr:twoCellAnchor editAs="oneCell">
    <xdr:from>
      <xdr:col>0</xdr:col>
      <xdr:colOff>314324</xdr:colOff>
      <xdr:row>194</xdr:row>
      <xdr:rowOff>0</xdr:rowOff>
    </xdr:from>
    <xdr:to>
      <xdr:col>0</xdr:col>
      <xdr:colOff>2190749</xdr:colOff>
      <xdr:row>198</xdr:row>
      <xdr:rowOff>15874</xdr:rowOff>
    </xdr:to>
    <xdr:pic>
      <xdr:nvPicPr>
        <xdr:cNvPr id="101" name="Picture 100">
          <a:extLst>
            <a:ext uri="{FF2B5EF4-FFF2-40B4-BE49-F238E27FC236}">
              <a16:creationId xmlns:a16="http://schemas.microsoft.com/office/drawing/2014/main" xmlns="" id="{9D097601-64A3-45CC-BC23-D316AABC1A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11224" y="242658900"/>
          <a:ext cx="1876425" cy="2513330"/>
        </a:xfrm>
        <a:prstGeom prst="rect">
          <a:avLst/>
        </a:prstGeom>
      </xdr:spPr>
    </xdr:pic>
    <xdr:clientData/>
  </xdr:twoCellAnchor>
  <xdr:twoCellAnchor editAs="oneCell">
    <xdr:from>
      <xdr:col>0</xdr:col>
      <xdr:colOff>232409</xdr:colOff>
      <xdr:row>198</xdr:row>
      <xdr:rowOff>38100</xdr:rowOff>
    </xdr:from>
    <xdr:to>
      <xdr:col>0</xdr:col>
      <xdr:colOff>2115502</xdr:colOff>
      <xdr:row>202</xdr:row>
      <xdr:rowOff>15240</xdr:rowOff>
    </xdr:to>
    <xdr:pic>
      <xdr:nvPicPr>
        <xdr:cNvPr id="102" name="Picture 101">
          <a:extLst>
            <a:ext uri="{FF2B5EF4-FFF2-40B4-BE49-F238E27FC236}">
              <a16:creationId xmlns:a16="http://schemas.microsoft.com/office/drawing/2014/main" xmlns="" id="{9AAF6562-EB19-40C6-A168-6DF7D6AC6E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29309" y="245226840"/>
          <a:ext cx="1871663" cy="2506980"/>
        </a:xfrm>
        <a:prstGeom prst="rect">
          <a:avLst/>
        </a:prstGeom>
      </xdr:spPr>
    </xdr:pic>
    <xdr:clientData/>
  </xdr:twoCellAnchor>
  <xdr:twoCellAnchor editAs="oneCell">
    <xdr:from>
      <xdr:col>0</xdr:col>
      <xdr:colOff>342900</xdr:colOff>
      <xdr:row>201</xdr:row>
      <xdr:rowOff>628649</xdr:rowOff>
    </xdr:from>
    <xdr:to>
      <xdr:col>1</xdr:col>
      <xdr:colOff>476</xdr:colOff>
      <xdr:row>206</xdr:row>
      <xdr:rowOff>20954</xdr:rowOff>
    </xdr:to>
    <xdr:pic>
      <xdr:nvPicPr>
        <xdr:cNvPr id="103" name="Picture 102">
          <a:extLst>
            <a:ext uri="{FF2B5EF4-FFF2-40B4-BE49-F238E27FC236}">
              <a16:creationId xmlns:a16="http://schemas.microsoft.com/office/drawing/2014/main" xmlns="" id="{CD2F8953-ED14-4DD8-9AB4-E41F9C25FB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39800" y="247714769"/>
          <a:ext cx="1878806" cy="2520315"/>
        </a:xfrm>
        <a:prstGeom prst="rect">
          <a:avLst/>
        </a:prstGeom>
      </xdr:spPr>
    </xdr:pic>
    <xdr:clientData/>
  </xdr:twoCellAnchor>
  <xdr:twoCellAnchor editAs="oneCell">
    <xdr:from>
      <xdr:col>0</xdr:col>
      <xdr:colOff>380999</xdr:colOff>
      <xdr:row>206</xdr:row>
      <xdr:rowOff>0</xdr:rowOff>
    </xdr:from>
    <xdr:to>
      <xdr:col>1</xdr:col>
      <xdr:colOff>1904</xdr:colOff>
      <xdr:row>210</xdr:row>
      <xdr:rowOff>15875</xdr:rowOff>
    </xdr:to>
    <xdr:pic>
      <xdr:nvPicPr>
        <xdr:cNvPr id="104" name="Picture 103">
          <a:extLst>
            <a:ext uri="{FF2B5EF4-FFF2-40B4-BE49-F238E27FC236}">
              <a16:creationId xmlns:a16="http://schemas.microsoft.com/office/drawing/2014/main" xmlns="" id="{16F4ACF1-0F22-4B3E-AC43-650A6301E6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77899" y="250248420"/>
          <a:ext cx="1876425" cy="2513330"/>
        </a:xfrm>
        <a:prstGeom prst="rect">
          <a:avLst/>
        </a:prstGeom>
      </xdr:spPr>
    </xdr:pic>
    <xdr:clientData/>
  </xdr:twoCellAnchor>
  <xdr:twoCellAnchor editAs="oneCell">
    <xdr:from>
      <xdr:col>0</xdr:col>
      <xdr:colOff>276225</xdr:colOff>
      <xdr:row>210</xdr:row>
      <xdr:rowOff>0</xdr:rowOff>
    </xdr:from>
    <xdr:to>
      <xdr:col>0</xdr:col>
      <xdr:colOff>2150745</xdr:colOff>
      <xdr:row>214</xdr:row>
      <xdr:rowOff>15240</xdr:rowOff>
    </xdr:to>
    <xdr:pic>
      <xdr:nvPicPr>
        <xdr:cNvPr id="105" name="Picture 104">
          <a:extLst>
            <a:ext uri="{FF2B5EF4-FFF2-40B4-BE49-F238E27FC236}">
              <a16:creationId xmlns:a16="http://schemas.microsoft.com/office/drawing/2014/main" xmlns="" id="{941BEE33-4BEC-4DFB-9EA5-DD2A3404B9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73125" y="252778260"/>
          <a:ext cx="1885950" cy="2529840"/>
        </a:xfrm>
        <a:prstGeom prst="rect">
          <a:avLst/>
        </a:prstGeom>
      </xdr:spPr>
    </xdr:pic>
    <xdr:clientData/>
  </xdr:twoCellAnchor>
  <xdr:twoCellAnchor editAs="oneCell">
    <xdr:from>
      <xdr:col>0</xdr:col>
      <xdr:colOff>544211</xdr:colOff>
      <xdr:row>249</xdr:row>
      <xdr:rowOff>85945</xdr:rowOff>
    </xdr:from>
    <xdr:to>
      <xdr:col>0</xdr:col>
      <xdr:colOff>1692370</xdr:colOff>
      <xdr:row>251</xdr:row>
      <xdr:rowOff>92617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7529E1DD-74B5-4F2F-8AC1-5D8DD4DC96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4211" y="165916195"/>
          <a:ext cx="1144349" cy="1265877"/>
        </a:xfrm>
        <a:prstGeom prst="rect">
          <a:avLst/>
        </a:prstGeom>
      </xdr:spPr>
    </xdr:pic>
    <xdr:clientData/>
  </xdr:twoCellAnchor>
  <xdr:twoCellAnchor editAs="oneCell">
    <xdr:from>
      <xdr:col>0</xdr:col>
      <xdr:colOff>66800</xdr:colOff>
      <xdr:row>245</xdr:row>
      <xdr:rowOff>2320</xdr:rowOff>
    </xdr:from>
    <xdr:to>
      <xdr:col>0</xdr:col>
      <xdr:colOff>1850178</xdr:colOff>
      <xdr:row>248</xdr:row>
      <xdr:rowOff>19207</xdr:rowOff>
    </xdr:to>
    <xdr:pic>
      <xdr:nvPicPr>
        <xdr:cNvPr id="106" name="Picture 105">
          <a:extLst>
            <a:ext uri="{FF2B5EF4-FFF2-40B4-BE49-F238E27FC236}">
              <a16:creationId xmlns:a16="http://schemas.microsoft.com/office/drawing/2014/main" xmlns="" id="{D946749C-4FDF-43B9-8134-704D8B5802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800" y="163317970"/>
          <a:ext cx="1790998" cy="1883787"/>
        </a:xfrm>
        <a:prstGeom prst="rect">
          <a:avLst/>
        </a:prstGeom>
      </xdr:spPr>
    </xdr:pic>
    <xdr:clientData/>
  </xdr:twoCellAnchor>
  <xdr:twoCellAnchor editAs="oneCell">
    <xdr:from>
      <xdr:col>0</xdr:col>
      <xdr:colOff>162709</xdr:colOff>
      <xdr:row>242</xdr:row>
      <xdr:rowOff>10623</xdr:rowOff>
    </xdr:from>
    <xdr:to>
      <xdr:col>0</xdr:col>
      <xdr:colOff>1774332</xdr:colOff>
      <xdr:row>244</xdr:row>
      <xdr:rowOff>514050</xdr:rowOff>
    </xdr:to>
    <xdr:pic>
      <xdr:nvPicPr>
        <xdr:cNvPr id="107" name="Picture 106">
          <a:extLst>
            <a:ext uri="{FF2B5EF4-FFF2-40B4-BE49-F238E27FC236}">
              <a16:creationId xmlns:a16="http://schemas.microsoft.com/office/drawing/2014/main" xmlns="" id="{98E9DEE5-BFEC-45D8-AF2B-C62B89D9FE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2709" y="161440323"/>
          <a:ext cx="1619243" cy="1774062"/>
        </a:xfrm>
        <a:prstGeom prst="rect">
          <a:avLst/>
        </a:prstGeom>
      </xdr:spPr>
    </xdr:pic>
    <xdr:clientData/>
  </xdr:twoCellAnchor>
  <xdr:twoCellAnchor editAs="oneCell">
    <xdr:from>
      <xdr:col>0</xdr:col>
      <xdr:colOff>87388</xdr:colOff>
      <xdr:row>239</xdr:row>
      <xdr:rowOff>19480</xdr:rowOff>
    </xdr:from>
    <xdr:to>
      <xdr:col>0</xdr:col>
      <xdr:colOff>1829224</xdr:colOff>
      <xdr:row>241</xdr:row>
      <xdr:rowOff>590931</xdr:rowOff>
    </xdr:to>
    <xdr:pic>
      <xdr:nvPicPr>
        <xdr:cNvPr id="108" name="Picture 107">
          <a:extLst>
            <a:ext uri="{FF2B5EF4-FFF2-40B4-BE49-F238E27FC236}">
              <a16:creationId xmlns:a16="http://schemas.microsoft.com/office/drawing/2014/main" xmlns="" id="{AD328AC6-D65A-4063-9CA9-6A425F7C5D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88" y="159563230"/>
          <a:ext cx="1741836" cy="1826846"/>
        </a:xfrm>
        <a:prstGeom prst="rect">
          <a:avLst/>
        </a:prstGeom>
      </xdr:spPr>
    </xdr:pic>
    <xdr:clientData/>
  </xdr:twoCellAnchor>
  <xdr:twoCellAnchor editAs="oneCell">
    <xdr:from>
      <xdr:col>0</xdr:col>
      <xdr:colOff>9525</xdr:colOff>
      <xdr:row>232</xdr:row>
      <xdr:rowOff>305434</xdr:rowOff>
    </xdr:from>
    <xdr:to>
      <xdr:col>0</xdr:col>
      <xdr:colOff>2217420</xdr:colOff>
      <xdr:row>237</xdr:row>
      <xdr:rowOff>611505</xdr:rowOff>
    </xdr:to>
    <xdr:pic>
      <xdr:nvPicPr>
        <xdr:cNvPr id="109" name="Picture 108">
          <a:extLst>
            <a:ext uri="{FF2B5EF4-FFF2-40B4-BE49-F238E27FC236}">
              <a16:creationId xmlns:a16="http://schemas.microsoft.com/office/drawing/2014/main" xmlns="" id="{7FFFDF3E-F7EC-44B8-B26D-7E9E0A53B9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155448634"/>
          <a:ext cx="2225040" cy="3449321"/>
        </a:xfrm>
        <a:prstGeom prst="rect">
          <a:avLst/>
        </a:prstGeom>
      </xdr:spPr>
    </xdr:pic>
    <xdr:clientData/>
  </xdr:twoCellAnchor>
  <xdr:twoCellAnchor editAs="oneCell">
    <xdr:from>
      <xdr:col>0</xdr:col>
      <xdr:colOff>458714</xdr:colOff>
      <xdr:row>229</xdr:row>
      <xdr:rowOff>181017</xdr:rowOff>
    </xdr:from>
    <xdr:to>
      <xdr:col>0</xdr:col>
      <xdr:colOff>1697356</xdr:colOff>
      <xdr:row>231</xdr:row>
      <xdr:rowOff>511845</xdr:rowOff>
    </xdr:to>
    <xdr:pic>
      <xdr:nvPicPr>
        <xdr:cNvPr id="110" name="Picture 109">
          <a:extLst>
            <a:ext uri="{FF2B5EF4-FFF2-40B4-BE49-F238E27FC236}">
              <a16:creationId xmlns:a16="http://schemas.microsoft.com/office/drawing/2014/main" xmlns="" id="{7A3ADBD6-BE1E-4D7B-A692-B3C7E5BF88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8714" y="153438267"/>
          <a:ext cx="1248167" cy="1584318"/>
        </a:xfrm>
        <a:prstGeom prst="rect">
          <a:avLst/>
        </a:prstGeom>
      </xdr:spPr>
    </xdr:pic>
    <xdr:clientData/>
  </xdr:twoCellAnchor>
  <xdr:twoCellAnchor editAs="oneCell">
    <xdr:from>
      <xdr:col>0</xdr:col>
      <xdr:colOff>815310</xdr:colOff>
      <xdr:row>227</xdr:row>
      <xdr:rowOff>31360</xdr:rowOff>
    </xdr:from>
    <xdr:to>
      <xdr:col>0</xdr:col>
      <xdr:colOff>1813342</xdr:colOff>
      <xdr:row>229</xdr:row>
      <xdr:rowOff>98383</xdr:rowOff>
    </xdr:to>
    <xdr:pic>
      <xdr:nvPicPr>
        <xdr:cNvPr id="111" name="Picture 110">
          <a:extLst>
            <a:ext uri="{FF2B5EF4-FFF2-40B4-BE49-F238E27FC236}">
              <a16:creationId xmlns:a16="http://schemas.microsoft.com/office/drawing/2014/main" xmlns="" id="{0DE8B01B-676A-46D0-9F7D-EA14422AE8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73458" y="271058767"/>
          <a:ext cx="1005652" cy="1344642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224</xdr:row>
      <xdr:rowOff>177165</xdr:rowOff>
    </xdr:from>
    <xdr:to>
      <xdr:col>0</xdr:col>
      <xdr:colOff>2110918</xdr:colOff>
      <xdr:row>226</xdr:row>
      <xdr:rowOff>438657</xdr:rowOff>
    </xdr:to>
    <xdr:pic>
      <xdr:nvPicPr>
        <xdr:cNvPr id="112" name="Picture 111">
          <a:extLst>
            <a:ext uri="{FF2B5EF4-FFF2-40B4-BE49-F238E27FC236}">
              <a16:creationId xmlns:a16="http://schemas.microsoft.com/office/drawing/2014/main" xmlns="" id="{B9397C8F-44E7-4B8D-8799-89E1CCFD15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149624415"/>
          <a:ext cx="2044243" cy="2177922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190501</xdr:colOff>
      <xdr:row>223</xdr:row>
      <xdr:rowOff>144640</xdr:rowOff>
    </xdr:from>
    <xdr:to>
      <xdr:col>0</xdr:col>
      <xdr:colOff>1752601</xdr:colOff>
      <xdr:row>223</xdr:row>
      <xdr:rowOff>2110983</xdr:rowOff>
    </xdr:to>
    <xdr:pic>
      <xdr:nvPicPr>
        <xdr:cNvPr id="113" name="Picture 112">
          <a:extLst>
            <a:ext uri="{FF2B5EF4-FFF2-40B4-BE49-F238E27FC236}">
              <a16:creationId xmlns:a16="http://schemas.microsoft.com/office/drawing/2014/main" xmlns="" id="{86376A01-2D92-4354-B48D-B050D1B7E8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1" y="147401140"/>
          <a:ext cx="1562100" cy="1968248"/>
        </a:xfrm>
        <a:prstGeom prst="rect">
          <a:avLst/>
        </a:prstGeom>
      </xdr:spPr>
    </xdr:pic>
    <xdr:clientData/>
  </xdr:twoCellAnchor>
  <xdr:twoCellAnchor editAs="oneCell">
    <xdr:from>
      <xdr:col>0</xdr:col>
      <xdr:colOff>120823</xdr:colOff>
      <xdr:row>220</xdr:row>
      <xdr:rowOff>373379</xdr:rowOff>
    </xdr:from>
    <xdr:to>
      <xdr:col>0</xdr:col>
      <xdr:colOff>1922179</xdr:colOff>
      <xdr:row>222</xdr:row>
      <xdr:rowOff>592869</xdr:rowOff>
    </xdr:to>
    <xdr:pic>
      <xdr:nvPicPr>
        <xdr:cNvPr id="114" name="Picture 113">
          <a:extLst>
            <a:ext uri="{FF2B5EF4-FFF2-40B4-BE49-F238E27FC236}">
              <a16:creationId xmlns:a16="http://schemas.microsoft.com/office/drawing/2014/main" xmlns="" id="{188B38D1-1779-406C-977A-2E13009D40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823" y="144753329"/>
          <a:ext cx="1814691" cy="2448340"/>
        </a:xfrm>
        <a:prstGeom prst="rect">
          <a:avLst/>
        </a:prstGeom>
      </xdr:spPr>
    </xdr:pic>
    <xdr:clientData/>
  </xdr:twoCellAnchor>
  <xdr:twoCellAnchor editAs="oneCell">
    <xdr:from>
      <xdr:col>0</xdr:col>
      <xdr:colOff>397714</xdr:colOff>
      <xdr:row>218</xdr:row>
      <xdr:rowOff>369570</xdr:rowOff>
    </xdr:from>
    <xdr:to>
      <xdr:col>0</xdr:col>
      <xdr:colOff>1618885</xdr:colOff>
      <xdr:row>219</xdr:row>
      <xdr:rowOff>398367</xdr:rowOff>
    </xdr:to>
    <xdr:pic>
      <xdr:nvPicPr>
        <xdr:cNvPr id="115" name="Picture 114">
          <a:extLst>
            <a:ext uri="{FF2B5EF4-FFF2-40B4-BE49-F238E27FC236}">
              <a16:creationId xmlns:a16="http://schemas.microsoft.com/office/drawing/2014/main" xmlns="" id="{7C119B8C-EFBF-44DF-9B2A-F6E37B903B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7714" y="142520670"/>
          <a:ext cx="1230696" cy="1646142"/>
        </a:xfrm>
        <a:prstGeom prst="rect">
          <a:avLst/>
        </a:prstGeom>
      </xdr:spPr>
    </xdr:pic>
    <xdr:clientData/>
  </xdr:twoCellAnchor>
  <xdr:twoCellAnchor editAs="oneCell">
    <xdr:from>
      <xdr:col>0</xdr:col>
      <xdr:colOff>566334</xdr:colOff>
      <xdr:row>217</xdr:row>
      <xdr:rowOff>0</xdr:rowOff>
    </xdr:from>
    <xdr:to>
      <xdr:col>1</xdr:col>
      <xdr:colOff>250915</xdr:colOff>
      <xdr:row>217</xdr:row>
      <xdr:rowOff>2649314</xdr:rowOff>
    </xdr:to>
    <xdr:pic>
      <xdr:nvPicPr>
        <xdr:cNvPr id="116" name="Picture 115">
          <a:extLst>
            <a:ext uri="{FF2B5EF4-FFF2-40B4-BE49-F238E27FC236}">
              <a16:creationId xmlns:a16="http://schemas.microsoft.com/office/drawing/2014/main" xmlns="" id="{9249DD81-9654-4F3A-9F2D-60F10F7E3D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724482" y="264677407"/>
          <a:ext cx="1978201" cy="2634074"/>
        </a:xfrm>
        <a:prstGeom prst="rect">
          <a:avLst/>
        </a:prstGeom>
      </xdr:spPr>
    </xdr:pic>
    <xdr:clientData/>
  </xdr:twoCellAnchor>
  <xdr:twoCellAnchor editAs="oneCell">
    <xdr:from>
      <xdr:col>0</xdr:col>
      <xdr:colOff>384136</xdr:colOff>
      <xdr:row>215</xdr:row>
      <xdr:rowOff>0</xdr:rowOff>
    </xdr:from>
    <xdr:to>
      <xdr:col>1</xdr:col>
      <xdr:colOff>250190</xdr:colOff>
      <xdr:row>216</xdr:row>
      <xdr:rowOff>515068</xdr:rowOff>
    </xdr:to>
    <xdr:pic>
      <xdr:nvPicPr>
        <xdr:cNvPr id="117" name="Picture 116">
          <a:extLst>
            <a:ext uri="{FF2B5EF4-FFF2-40B4-BE49-F238E27FC236}">
              <a16:creationId xmlns:a16="http://schemas.microsoft.com/office/drawing/2014/main" xmlns="" id="{276B8B82-7244-4DFD-A06F-F77C6131F2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42284" y="263391728"/>
          <a:ext cx="2155864" cy="2869240"/>
        </a:xfrm>
        <a:prstGeom prst="rect">
          <a:avLst/>
        </a:prstGeom>
      </xdr:spPr>
    </xdr:pic>
    <xdr:clientData/>
  </xdr:twoCellAnchor>
  <xdr:twoCellAnchor editAs="oneCell">
    <xdr:from>
      <xdr:col>0</xdr:col>
      <xdr:colOff>650679</xdr:colOff>
      <xdr:row>214</xdr:row>
      <xdr:rowOff>31356</xdr:rowOff>
    </xdr:from>
    <xdr:to>
      <xdr:col>1</xdr:col>
      <xdr:colOff>1891</xdr:colOff>
      <xdr:row>214</xdr:row>
      <xdr:rowOff>2117785</xdr:rowOff>
    </xdr:to>
    <xdr:pic>
      <xdr:nvPicPr>
        <xdr:cNvPr id="119" name="Picture 118">
          <a:extLst>
            <a:ext uri="{FF2B5EF4-FFF2-40B4-BE49-F238E27FC236}">
              <a16:creationId xmlns:a16="http://schemas.microsoft.com/office/drawing/2014/main" xmlns="" id="{D75F9FB6-E3C4-4725-8AC2-F783931A8C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808827" y="255818763"/>
          <a:ext cx="1564822" cy="20864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53"/>
  <sheetViews>
    <sheetView showGridLines="0" tabSelected="1" zoomScaleNormal="100" workbookViewId="0">
      <selection activeCell="P7" sqref="P7"/>
    </sheetView>
  </sheetViews>
  <sheetFormatPr defaultColWidth="8.85546875" defaultRowHeight="12.75" x14ac:dyDescent="0.25"/>
  <cols>
    <col min="1" max="1" width="33.28515625" style="1" customWidth="1"/>
    <col min="2" max="2" width="11.42578125" style="13" bestFit="1" customWidth="1"/>
    <col min="3" max="3" width="9.7109375" style="16" customWidth="1"/>
    <col min="4" max="5" width="12.140625" style="16" customWidth="1"/>
    <col min="6" max="6" width="34.42578125" style="1" customWidth="1"/>
    <col min="7" max="7" width="18.5703125" style="1" customWidth="1"/>
    <col min="8" max="8" width="28.85546875" style="1" customWidth="1"/>
    <col min="9" max="9" width="9" style="1" customWidth="1"/>
    <col min="10" max="10" width="11.85546875" style="1" customWidth="1"/>
    <col min="11" max="11" width="13.5703125" style="1" bestFit="1" customWidth="1"/>
    <col min="12" max="12" width="12.28515625" style="2" customWidth="1"/>
    <col min="13" max="13" width="15.85546875" style="2" customWidth="1"/>
    <col min="14" max="15" width="8.85546875" style="1"/>
    <col min="16" max="16" width="14" style="18" bestFit="1" customWidth="1"/>
    <col min="17" max="16384" width="8.85546875" style="1"/>
  </cols>
  <sheetData>
    <row r="1" spans="1:16" ht="15" customHeight="1" x14ac:dyDescent="0.25"/>
    <row r="2" spans="1:16" ht="15" customHeight="1" x14ac:dyDescent="0.25"/>
    <row r="3" spans="1:16" ht="15" customHeight="1" x14ac:dyDescent="0.25">
      <c r="K3" s="20" t="s">
        <v>596</v>
      </c>
      <c r="L3" s="21"/>
    </row>
    <row r="4" spans="1:16" s="4" customFormat="1" ht="18.75" customHeight="1" x14ac:dyDescent="0.25">
      <c r="A4" s="3"/>
      <c r="B4" s="12"/>
      <c r="C4" s="14"/>
      <c r="D4" s="14"/>
      <c r="E4" s="14"/>
      <c r="J4" s="5"/>
      <c r="K4" s="22">
        <f>SUM(K6:K253)</f>
        <v>73602</v>
      </c>
      <c r="L4" s="23">
        <f>M4/K4</f>
        <v>51.614408536453269</v>
      </c>
      <c r="M4" s="23">
        <f>SUM(M6:M253)</f>
        <v>3798923.6971000335</v>
      </c>
      <c r="N4" s="11"/>
      <c r="P4" s="17"/>
    </row>
    <row r="5" spans="1:16" ht="18" customHeight="1" x14ac:dyDescent="0.25">
      <c r="A5" s="26" t="s">
        <v>7</v>
      </c>
      <c r="B5" s="26" t="s">
        <v>595</v>
      </c>
      <c r="C5" s="27" t="s">
        <v>0</v>
      </c>
      <c r="D5" s="27" t="s">
        <v>6</v>
      </c>
      <c r="E5" s="27" t="s">
        <v>1</v>
      </c>
      <c r="F5" s="26" t="s">
        <v>2</v>
      </c>
      <c r="G5" s="26" t="s">
        <v>3</v>
      </c>
      <c r="H5" s="26" t="s">
        <v>454</v>
      </c>
      <c r="I5" s="26" t="s">
        <v>455</v>
      </c>
      <c r="J5" s="26" t="s">
        <v>4</v>
      </c>
      <c r="K5" s="26" t="s">
        <v>598</v>
      </c>
      <c r="L5" s="28" t="s">
        <v>597</v>
      </c>
      <c r="M5" s="28" t="s">
        <v>599</v>
      </c>
    </row>
    <row r="6" spans="1:16" ht="50.1" customHeight="1" x14ac:dyDescent="0.25">
      <c r="A6" s="6" t="s">
        <v>5</v>
      </c>
      <c r="B6" s="10" t="s">
        <v>8</v>
      </c>
      <c r="C6" s="15" t="s">
        <v>10</v>
      </c>
      <c r="D6" s="15" t="s">
        <v>401</v>
      </c>
      <c r="E6" s="15" t="s">
        <v>12</v>
      </c>
      <c r="F6" s="8" t="s">
        <v>11</v>
      </c>
      <c r="G6" s="7" t="s">
        <v>13</v>
      </c>
      <c r="H6" s="7" t="s">
        <v>471</v>
      </c>
      <c r="I6" s="7" t="s">
        <v>457</v>
      </c>
      <c r="J6" s="9" t="s">
        <v>9</v>
      </c>
      <c r="K6" s="24">
        <v>20</v>
      </c>
      <c r="L6" s="25">
        <v>19.95</v>
      </c>
      <c r="M6" s="25">
        <f t="shared" ref="M6:M69" si="0">L6*K6</f>
        <v>399</v>
      </c>
    </row>
    <row r="7" spans="1:16" ht="50.1" customHeight="1" x14ac:dyDescent="0.25">
      <c r="A7" s="29"/>
      <c r="B7" s="10" t="s">
        <v>8</v>
      </c>
      <c r="C7" s="15" t="s">
        <v>14</v>
      </c>
      <c r="D7" s="15" t="s">
        <v>402</v>
      </c>
      <c r="E7" s="15" t="s">
        <v>15</v>
      </c>
      <c r="F7" s="8" t="s">
        <v>16</v>
      </c>
      <c r="G7" s="7" t="s">
        <v>17</v>
      </c>
      <c r="H7" s="7" t="s">
        <v>472</v>
      </c>
      <c r="I7" s="7" t="s">
        <v>456</v>
      </c>
      <c r="J7" s="9" t="s">
        <v>9</v>
      </c>
      <c r="K7" s="24">
        <v>24</v>
      </c>
      <c r="L7" s="25">
        <v>59.95</v>
      </c>
      <c r="M7" s="25">
        <f t="shared" si="0"/>
        <v>1438.8000000000002</v>
      </c>
    </row>
    <row r="8" spans="1:16" ht="50.1" customHeight="1" x14ac:dyDescent="0.25">
      <c r="A8" s="29"/>
      <c r="B8" s="10" t="s">
        <v>8</v>
      </c>
      <c r="C8" s="15" t="s">
        <v>14</v>
      </c>
      <c r="D8" s="15" t="s">
        <v>402</v>
      </c>
      <c r="E8" s="15" t="s">
        <v>15</v>
      </c>
      <c r="F8" s="8" t="s">
        <v>16</v>
      </c>
      <c r="G8" s="7" t="s">
        <v>18</v>
      </c>
      <c r="H8" s="7" t="s">
        <v>472</v>
      </c>
      <c r="I8" s="7" t="s">
        <v>457</v>
      </c>
      <c r="J8" s="9" t="s">
        <v>9</v>
      </c>
      <c r="K8" s="24">
        <v>47</v>
      </c>
      <c r="L8" s="25">
        <v>59.95</v>
      </c>
      <c r="M8" s="25">
        <f t="shared" si="0"/>
        <v>2817.65</v>
      </c>
    </row>
    <row r="9" spans="1:16" ht="50.1" customHeight="1" x14ac:dyDescent="0.25">
      <c r="A9" s="29"/>
      <c r="B9" s="10" t="s">
        <v>8</v>
      </c>
      <c r="C9" s="15" t="s">
        <v>19</v>
      </c>
      <c r="D9" s="15" t="s">
        <v>403</v>
      </c>
      <c r="E9" s="15" t="s">
        <v>20</v>
      </c>
      <c r="F9" s="8" t="s">
        <v>21</v>
      </c>
      <c r="G9" s="7" t="s">
        <v>22</v>
      </c>
      <c r="H9" s="7" t="s">
        <v>473</v>
      </c>
      <c r="I9" s="7" t="s">
        <v>456</v>
      </c>
      <c r="J9" s="9" t="s">
        <v>9</v>
      </c>
      <c r="K9" s="24">
        <v>51</v>
      </c>
      <c r="L9" s="25">
        <v>54.95</v>
      </c>
      <c r="M9" s="25">
        <f t="shared" si="0"/>
        <v>2802.4500000000003</v>
      </c>
      <c r="P9" s="19"/>
    </row>
    <row r="10" spans="1:16" ht="50.1" customHeight="1" x14ac:dyDescent="0.25">
      <c r="A10" s="29"/>
      <c r="B10" s="10" t="s">
        <v>8</v>
      </c>
      <c r="C10" s="15" t="s">
        <v>19</v>
      </c>
      <c r="D10" s="15" t="s">
        <v>403</v>
      </c>
      <c r="E10" s="15" t="s">
        <v>20</v>
      </c>
      <c r="F10" s="8" t="s">
        <v>21</v>
      </c>
      <c r="G10" s="7" t="s">
        <v>23</v>
      </c>
      <c r="H10" s="7" t="s">
        <v>473</v>
      </c>
      <c r="I10" s="7" t="s">
        <v>457</v>
      </c>
      <c r="J10" s="9" t="s">
        <v>9</v>
      </c>
      <c r="K10" s="24">
        <v>2</v>
      </c>
      <c r="L10" s="25">
        <v>54.95</v>
      </c>
      <c r="M10" s="25">
        <f t="shared" si="0"/>
        <v>109.9</v>
      </c>
    </row>
    <row r="11" spans="1:16" ht="50.1" customHeight="1" x14ac:dyDescent="0.25">
      <c r="A11" s="6"/>
      <c r="B11" s="10" t="s">
        <v>8</v>
      </c>
      <c r="C11" s="15" t="s">
        <v>24</v>
      </c>
      <c r="D11" s="15" t="s">
        <v>404</v>
      </c>
      <c r="E11" s="15" t="s">
        <v>25</v>
      </c>
      <c r="F11" s="8" t="s">
        <v>26</v>
      </c>
      <c r="G11" s="7" t="s">
        <v>27</v>
      </c>
      <c r="H11" s="7" t="s">
        <v>474</v>
      </c>
      <c r="I11" s="7" t="s">
        <v>457</v>
      </c>
      <c r="J11" s="9" t="s">
        <v>9</v>
      </c>
      <c r="K11" s="24">
        <v>75</v>
      </c>
      <c r="L11" s="25">
        <v>54.95</v>
      </c>
      <c r="M11" s="25">
        <f t="shared" si="0"/>
        <v>4121.25</v>
      </c>
    </row>
    <row r="12" spans="1:16" ht="50.1" customHeight="1" x14ac:dyDescent="0.25">
      <c r="A12" s="29"/>
      <c r="B12" s="10" t="s">
        <v>8</v>
      </c>
      <c r="C12" s="15" t="s">
        <v>24</v>
      </c>
      <c r="D12" s="15" t="s">
        <v>404</v>
      </c>
      <c r="E12" s="15" t="s">
        <v>28</v>
      </c>
      <c r="F12" s="8" t="s">
        <v>26</v>
      </c>
      <c r="G12" s="7" t="s">
        <v>29</v>
      </c>
      <c r="H12" s="7" t="s">
        <v>475</v>
      </c>
      <c r="I12" s="7" t="s">
        <v>457</v>
      </c>
      <c r="J12" s="9" t="s">
        <v>9</v>
      </c>
      <c r="K12" s="24">
        <v>38</v>
      </c>
      <c r="L12" s="25">
        <v>54.95</v>
      </c>
      <c r="M12" s="25">
        <f t="shared" si="0"/>
        <v>2088.1</v>
      </c>
    </row>
    <row r="13" spans="1:16" ht="50.1" customHeight="1" x14ac:dyDescent="0.25">
      <c r="A13" s="29"/>
      <c r="B13" s="10" t="s">
        <v>8</v>
      </c>
      <c r="C13" s="15" t="s">
        <v>24</v>
      </c>
      <c r="D13" s="15" t="s">
        <v>404</v>
      </c>
      <c r="E13" s="15" t="s">
        <v>28</v>
      </c>
      <c r="F13" s="8" t="s">
        <v>26</v>
      </c>
      <c r="G13" s="7" t="s">
        <v>30</v>
      </c>
      <c r="H13" s="7" t="s">
        <v>475</v>
      </c>
      <c r="I13" s="7" t="s">
        <v>459</v>
      </c>
      <c r="J13" s="9" t="s">
        <v>9</v>
      </c>
      <c r="K13" s="24">
        <v>5</v>
      </c>
      <c r="L13" s="25">
        <v>54.95</v>
      </c>
      <c r="M13" s="25">
        <f t="shared" si="0"/>
        <v>274.75</v>
      </c>
    </row>
    <row r="14" spans="1:16" ht="50.1" customHeight="1" x14ac:dyDescent="0.25">
      <c r="A14" s="6"/>
      <c r="B14" s="10" t="s">
        <v>8</v>
      </c>
      <c r="C14" s="15" t="s">
        <v>31</v>
      </c>
      <c r="D14" s="15" t="s">
        <v>405</v>
      </c>
      <c r="E14" s="15" t="s">
        <v>32</v>
      </c>
      <c r="F14" s="8" t="s">
        <v>33</v>
      </c>
      <c r="G14" s="7" t="s">
        <v>34</v>
      </c>
      <c r="H14" s="7" t="s">
        <v>476</v>
      </c>
      <c r="I14" s="7" t="s">
        <v>458</v>
      </c>
      <c r="J14" s="9" t="s">
        <v>9</v>
      </c>
      <c r="K14" s="24">
        <v>4</v>
      </c>
      <c r="L14" s="25">
        <v>24.95</v>
      </c>
      <c r="M14" s="25">
        <f t="shared" si="0"/>
        <v>99.8</v>
      </c>
    </row>
    <row r="15" spans="1:16" ht="50.1" customHeight="1" x14ac:dyDescent="0.25">
      <c r="A15" s="29"/>
      <c r="B15" s="10" t="s">
        <v>8</v>
      </c>
      <c r="C15" s="15" t="s">
        <v>24</v>
      </c>
      <c r="D15" s="15" t="s">
        <v>404</v>
      </c>
      <c r="E15" s="15" t="s">
        <v>35</v>
      </c>
      <c r="F15" s="8" t="s">
        <v>26</v>
      </c>
      <c r="G15" s="7" t="s">
        <v>36</v>
      </c>
      <c r="H15" s="7" t="s">
        <v>477</v>
      </c>
      <c r="I15" s="7" t="s">
        <v>458</v>
      </c>
      <c r="J15" s="9" t="s">
        <v>9</v>
      </c>
      <c r="K15" s="24">
        <v>185</v>
      </c>
      <c r="L15" s="25">
        <v>54.95</v>
      </c>
      <c r="M15" s="25">
        <f t="shared" si="0"/>
        <v>10165.75</v>
      </c>
    </row>
    <row r="16" spans="1:16" ht="50.1" customHeight="1" x14ac:dyDescent="0.25">
      <c r="A16" s="29"/>
      <c r="B16" s="10" t="s">
        <v>8</v>
      </c>
      <c r="C16" s="15" t="s">
        <v>24</v>
      </c>
      <c r="D16" s="15" t="s">
        <v>404</v>
      </c>
      <c r="E16" s="15" t="s">
        <v>35</v>
      </c>
      <c r="F16" s="8" t="s">
        <v>26</v>
      </c>
      <c r="G16" s="7" t="s">
        <v>37</v>
      </c>
      <c r="H16" s="7" t="s">
        <v>477</v>
      </c>
      <c r="I16" s="7" t="s">
        <v>457</v>
      </c>
      <c r="J16" s="9" t="s">
        <v>9</v>
      </c>
      <c r="K16" s="24">
        <v>125</v>
      </c>
      <c r="L16" s="25">
        <v>54.95</v>
      </c>
      <c r="M16" s="25">
        <f t="shared" si="0"/>
        <v>6868.75</v>
      </c>
    </row>
    <row r="17" spans="1:13" ht="50.1" customHeight="1" x14ac:dyDescent="0.25">
      <c r="A17" s="29"/>
      <c r="B17" s="10" t="s">
        <v>8</v>
      </c>
      <c r="C17" s="15" t="s">
        <v>24</v>
      </c>
      <c r="D17" s="15" t="s">
        <v>404</v>
      </c>
      <c r="E17" s="15" t="s">
        <v>38</v>
      </c>
      <c r="F17" s="8" t="s">
        <v>26</v>
      </c>
      <c r="G17" s="7" t="s">
        <v>39</v>
      </c>
      <c r="H17" s="7" t="s">
        <v>478</v>
      </c>
      <c r="I17" s="7" t="s">
        <v>458</v>
      </c>
      <c r="J17" s="9" t="s">
        <v>9</v>
      </c>
      <c r="K17" s="24">
        <v>127</v>
      </c>
      <c r="L17" s="25">
        <v>54.95</v>
      </c>
      <c r="M17" s="25">
        <f t="shared" si="0"/>
        <v>6978.6500000000005</v>
      </c>
    </row>
    <row r="18" spans="1:13" ht="50.1" customHeight="1" x14ac:dyDescent="0.25">
      <c r="A18" s="29"/>
      <c r="B18" s="10" t="s">
        <v>8</v>
      </c>
      <c r="C18" s="15" t="s">
        <v>24</v>
      </c>
      <c r="D18" s="15" t="s">
        <v>404</v>
      </c>
      <c r="E18" s="15" t="s">
        <v>38</v>
      </c>
      <c r="F18" s="8" t="s">
        <v>26</v>
      </c>
      <c r="G18" s="7" t="s">
        <v>40</v>
      </c>
      <c r="H18" s="7" t="s">
        <v>478</v>
      </c>
      <c r="I18" s="7" t="s">
        <v>457</v>
      </c>
      <c r="J18" s="9" t="s">
        <v>9</v>
      </c>
      <c r="K18" s="24">
        <v>53</v>
      </c>
      <c r="L18" s="25">
        <v>54.95</v>
      </c>
      <c r="M18" s="25">
        <f t="shared" si="0"/>
        <v>2912.3500000000004</v>
      </c>
    </row>
    <row r="19" spans="1:13" ht="50.1" customHeight="1" x14ac:dyDescent="0.25">
      <c r="A19" s="29"/>
      <c r="B19" s="10" t="s">
        <v>8</v>
      </c>
      <c r="C19" s="15" t="s">
        <v>31</v>
      </c>
      <c r="D19" s="15" t="s">
        <v>405</v>
      </c>
      <c r="E19" s="15" t="s">
        <v>41</v>
      </c>
      <c r="F19" s="8" t="s">
        <v>33</v>
      </c>
      <c r="G19" s="7" t="s">
        <v>42</v>
      </c>
      <c r="H19" s="7" t="s">
        <v>475</v>
      </c>
      <c r="I19" s="7" t="s">
        <v>457</v>
      </c>
      <c r="J19" s="9" t="s">
        <v>9</v>
      </c>
      <c r="K19" s="24">
        <v>2</v>
      </c>
      <c r="L19" s="25">
        <v>24.95</v>
      </c>
      <c r="M19" s="25">
        <f t="shared" si="0"/>
        <v>49.9</v>
      </c>
    </row>
    <row r="20" spans="1:13" ht="50.1" customHeight="1" x14ac:dyDescent="0.25">
      <c r="A20" s="29"/>
      <c r="B20" s="10" t="s">
        <v>8</v>
      </c>
      <c r="C20" s="15" t="s">
        <v>31</v>
      </c>
      <c r="D20" s="15" t="s">
        <v>405</v>
      </c>
      <c r="E20" s="15" t="s">
        <v>41</v>
      </c>
      <c r="F20" s="8" t="s">
        <v>33</v>
      </c>
      <c r="G20" s="7" t="s">
        <v>43</v>
      </c>
      <c r="H20" s="7" t="s">
        <v>475</v>
      </c>
      <c r="I20" s="7" t="s">
        <v>459</v>
      </c>
      <c r="J20" s="9" t="s">
        <v>9</v>
      </c>
      <c r="K20" s="24">
        <v>1</v>
      </c>
      <c r="L20" s="25">
        <v>24.95</v>
      </c>
      <c r="M20" s="25">
        <f t="shared" si="0"/>
        <v>24.95</v>
      </c>
    </row>
    <row r="21" spans="1:13" ht="50.1" customHeight="1" x14ac:dyDescent="0.25">
      <c r="A21" s="29"/>
      <c r="B21" s="10" t="s">
        <v>8</v>
      </c>
      <c r="C21" s="15" t="s">
        <v>44</v>
      </c>
      <c r="D21" s="15" t="s">
        <v>406</v>
      </c>
      <c r="E21" s="15" t="s">
        <v>45</v>
      </c>
      <c r="F21" s="8" t="s">
        <v>46</v>
      </c>
      <c r="G21" s="7" t="s">
        <v>47</v>
      </c>
      <c r="H21" s="7" t="s">
        <v>479</v>
      </c>
      <c r="I21" s="7" t="s">
        <v>456</v>
      </c>
      <c r="J21" s="9" t="s">
        <v>9</v>
      </c>
      <c r="K21" s="24">
        <v>3</v>
      </c>
      <c r="L21" s="25">
        <v>49.95</v>
      </c>
      <c r="M21" s="25">
        <f t="shared" si="0"/>
        <v>149.85000000000002</v>
      </c>
    </row>
    <row r="22" spans="1:13" ht="50.1" customHeight="1" x14ac:dyDescent="0.25">
      <c r="A22" s="29"/>
      <c r="B22" s="10" t="s">
        <v>8</v>
      </c>
      <c r="C22" s="15" t="s">
        <v>44</v>
      </c>
      <c r="D22" s="15" t="s">
        <v>406</v>
      </c>
      <c r="E22" s="15" t="s">
        <v>45</v>
      </c>
      <c r="F22" s="8" t="s">
        <v>46</v>
      </c>
      <c r="G22" s="7" t="s">
        <v>48</v>
      </c>
      <c r="H22" s="7" t="s">
        <v>479</v>
      </c>
      <c r="I22" s="7" t="s">
        <v>457</v>
      </c>
      <c r="J22" s="9" t="s">
        <v>9</v>
      </c>
      <c r="K22" s="24">
        <v>3</v>
      </c>
      <c r="L22" s="25">
        <v>49.95</v>
      </c>
      <c r="M22" s="25">
        <f t="shared" si="0"/>
        <v>149.85000000000002</v>
      </c>
    </row>
    <row r="23" spans="1:13" ht="50.1" customHeight="1" x14ac:dyDescent="0.25">
      <c r="A23" s="29"/>
      <c r="B23" s="10" t="s">
        <v>8</v>
      </c>
      <c r="C23" s="15" t="s">
        <v>44</v>
      </c>
      <c r="D23" s="15" t="s">
        <v>406</v>
      </c>
      <c r="E23" s="15" t="s">
        <v>45</v>
      </c>
      <c r="F23" s="8" t="s">
        <v>46</v>
      </c>
      <c r="G23" s="7" t="s">
        <v>49</v>
      </c>
      <c r="H23" s="7" t="s">
        <v>479</v>
      </c>
      <c r="I23" s="7" t="s">
        <v>458</v>
      </c>
      <c r="J23" s="9" t="s">
        <v>9</v>
      </c>
      <c r="K23" s="24">
        <v>5</v>
      </c>
      <c r="L23" s="25">
        <v>49.95</v>
      </c>
      <c r="M23" s="25">
        <f t="shared" si="0"/>
        <v>249.75</v>
      </c>
    </row>
    <row r="24" spans="1:13" ht="50.1" customHeight="1" x14ac:dyDescent="0.25">
      <c r="A24" s="29"/>
      <c r="B24" s="10" t="s">
        <v>8</v>
      </c>
      <c r="C24" s="15" t="s">
        <v>44</v>
      </c>
      <c r="D24" s="15" t="s">
        <v>406</v>
      </c>
      <c r="E24" s="15" t="s">
        <v>45</v>
      </c>
      <c r="F24" s="8" t="s">
        <v>46</v>
      </c>
      <c r="G24" s="7" t="s">
        <v>50</v>
      </c>
      <c r="H24" s="7" t="s">
        <v>479</v>
      </c>
      <c r="I24" s="7" t="s">
        <v>459</v>
      </c>
      <c r="J24" s="9" t="s">
        <v>9</v>
      </c>
      <c r="K24" s="24">
        <v>4</v>
      </c>
      <c r="L24" s="25">
        <v>49.95</v>
      </c>
      <c r="M24" s="25">
        <f t="shared" si="0"/>
        <v>199.8</v>
      </c>
    </row>
    <row r="25" spans="1:13" ht="50.1" customHeight="1" x14ac:dyDescent="0.25">
      <c r="A25" s="29"/>
      <c r="B25" s="10" t="s">
        <v>8</v>
      </c>
      <c r="C25" s="15" t="s">
        <v>51</v>
      </c>
      <c r="D25" s="15" t="s">
        <v>407</v>
      </c>
      <c r="E25" s="15" t="s">
        <v>52</v>
      </c>
      <c r="F25" s="8" t="s">
        <v>53</v>
      </c>
      <c r="G25" s="7" t="s">
        <v>54</v>
      </c>
      <c r="H25" s="7" t="s">
        <v>480</v>
      </c>
      <c r="I25" s="7" t="s">
        <v>457</v>
      </c>
      <c r="J25" s="9" t="s">
        <v>9</v>
      </c>
      <c r="K25" s="24">
        <v>3</v>
      </c>
      <c r="L25" s="25">
        <v>39.950000000000003</v>
      </c>
      <c r="M25" s="25">
        <f t="shared" si="0"/>
        <v>119.85000000000001</v>
      </c>
    </row>
    <row r="26" spans="1:13" ht="50.1" customHeight="1" x14ac:dyDescent="0.25">
      <c r="A26" s="29"/>
      <c r="B26" s="10" t="s">
        <v>8</v>
      </c>
      <c r="C26" s="15" t="s">
        <v>51</v>
      </c>
      <c r="D26" s="15" t="s">
        <v>407</v>
      </c>
      <c r="E26" s="15" t="s">
        <v>52</v>
      </c>
      <c r="F26" s="8" t="s">
        <v>53</v>
      </c>
      <c r="G26" s="7" t="s">
        <v>55</v>
      </c>
      <c r="H26" s="7" t="s">
        <v>480</v>
      </c>
      <c r="I26" s="7" t="s">
        <v>458</v>
      </c>
      <c r="J26" s="9" t="s">
        <v>9</v>
      </c>
      <c r="K26" s="24">
        <v>4</v>
      </c>
      <c r="L26" s="25">
        <v>39.950000000000003</v>
      </c>
      <c r="M26" s="25">
        <f t="shared" si="0"/>
        <v>159.80000000000001</v>
      </c>
    </row>
    <row r="27" spans="1:13" ht="50.1" customHeight="1" x14ac:dyDescent="0.25">
      <c r="A27" s="29"/>
      <c r="B27" s="10" t="s">
        <v>8</v>
      </c>
      <c r="C27" s="15" t="s">
        <v>56</v>
      </c>
      <c r="D27" s="15" t="s">
        <v>408</v>
      </c>
      <c r="E27" s="15" t="s">
        <v>57</v>
      </c>
      <c r="F27" s="8" t="s">
        <v>58</v>
      </c>
      <c r="G27" s="7" t="s">
        <v>59</v>
      </c>
      <c r="H27" s="7" t="s">
        <v>480</v>
      </c>
      <c r="I27" s="7" t="s">
        <v>456</v>
      </c>
      <c r="J27" s="9" t="s">
        <v>9</v>
      </c>
      <c r="K27" s="24">
        <v>9</v>
      </c>
      <c r="L27" s="25">
        <v>64.95</v>
      </c>
      <c r="M27" s="25">
        <f t="shared" si="0"/>
        <v>584.55000000000007</v>
      </c>
    </row>
    <row r="28" spans="1:13" ht="50.1" customHeight="1" x14ac:dyDescent="0.25">
      <c r="A28" s="29"/>
      <c r="B28" s="10" t="s">
        <v>8</v>
      </c>
      <c r="C28" s="15" t="s">
        <v>56</v>
      </c>
      <c r="D28" s="15" t="s">
        <v>408</v>
      </c>
      <c r="E28" s="15" t="s">
        <v>57</v>
      </c>
      <c r="F28" s="8" t="s">
        <v>58</v>
      </c>
      <c r="G28" s="7" t="s">
        <v>60</v>
      </c>
      <c r="H28" s="7" t="s">
        <v>480</v>
      </c>
      <c r="I28" s="7" t="s">
        <v>458</v>
      </c>
      <c r="J28" s="9" t="s">
        <v>9</v>
      </c>
      <c r="K28" s="24">
        <v>117</v>
      </c>
      <c r="L28" s="25">
        <v>64.95</v>
      </c>
      <c r="M28" s="25">
        <f t="shared" si="0"/>
        <v>7599.1500000000005</v>
      </c>
    </row>
    <row r="29" spans="1:13" ht="50.1" customHeight="1" x14ac:dyDescent="0.25">
      <c r="A29" s="29"/>
      <c r="B29" s="10" t="s">
        <v>8</v>
      </c>
      <c r="C29" s="15" t="s">
        <v>56</v>
      </c>
      <c r="D29" s="15" t="s">
        <v>408</v>
      </c>
      <c r="E29" s="15" t="s">
        <v>57</v>
      </c>
      <c r="F29" s="8" t="s">
        <v>58</v>
      </c>
      <c r="G29" s="7" t="s">
        <v>61</v>
      </c>
      <c r="H29" s="7" t="s">
        <v>480</v>
      </c>
      <c r="I29" s="7" t="s">
        <v>459</v>
      </c>
      <c r="J29" s="9" t="s">
        <v>9</v>
      </c>
      <c r="K29" s="24">
        <v>8</v>
      </c>
      <c r="L29" s="25">
        <v>64.95</v>
      </c>
      <c r="M29" s="25">
        <f t="shared" si="0"/>
        <v>519.6</v>
      </c>
    </row>
    <row r="30" spans="1:13" ht="50.1" customHeight="1" x14ac:dyDescent="0.25">
      <c r="A30" s="29"/>
      <c r="B30" s="10" t="s">
        <v>8</v>
      </c>
      <c r="C30" s="15" t="s">
        <v>62</v>
      </c>
      <c r="D30" s="15" t="s">
        <v>409</v>
      </c>
      <c r="E30" s="15" t="s">
        <v>63</v>
      </c>
      <c r="F30" s="8" t="s">
        <v>64</v>
      </c>
      <c r="G30" s="7" t="s">
        <v>65</v>
      </c>
      <c r="H30" s="7" t="s">
        <v>481</v>
      </c>
      <c r="I30" s="7" t="s">
        <v>456</v>
      </c>
      <c r="J30" s="9" t="s">
        <v>9</v>
      </c>
      <c r="K30" s="24">
        <v>274</v>
      </c>
      <c r="L30" s="25">
        <v>39.950000000000003</v>
      </c>
      <c r="M30" s="25">
        <f t="shared" si="0"/>
        <v>10946.300000000001</v>
      </c>
    </row>
    <row r="31" spans="1:13" ht="50.1" customHeight="1" x14ac:dyDescent="0.25">
      <c r="A31" s="29"/>
      <c r="B31" s="10" t="s">
        <v>8</v>
      </c>
      <c r="C31" s="15" t="s">
        <v>62</v>
      </c>
      <c r="D31" s="15" t="s">
        <v>409</v>
      </c>
      <c r="E31" s="15" t="s">
        <v>63</v>
      </c>
      <c r="F31" s="8" t="s">
        <v>64</v>
      </c>
      <c r="G31" s="7" t="s">
        <v>66</v>
      </c>
      <c r="H31" s="7" t="s">
        <v>481</v>
      </c>
      <c r="I31" s="7" t="s">
        <v>457</v>
      </c>
      <c r="J31" s="9" t="s">
        <v>9</v>
      </c>
      <c r="K31" s="24">
        <v>543</v>
      </c>
      <c r="L31" s="25">
        <v>39.950000000000003</v>
      </c>
      <c r="M31" s="25">
        <f t="shared" si="0"/>
        <v>21692.850000000002</v>
      </c>
    </row>
    <row r="32" spans="1:13" ht="50.1" customHeight="1" x14ac:dyDescent="0.25">
      <c r="A32" s="29"/>
      <c r="B32" s="10" t="s">
        <v>8</v>
      </c>
      <c r="C32" s="15" t="s">
        <v>62</v>
      </c>
      <c r="D32" s="15" t="s">
        <v>409</v>
      </c>
      <c r="E32" s="15" t="s">
        <v>63</v>
      </c>
      <c r="F32" s="8" t="s">
        <v>64</v>
      </c>
      <c r="G32" s="7" t="s">
        <v>67</v>
      </c>
      <c r="H32" s="7" t="s">
        <v>481</v>
      </c>
      <c r="I32" s="7" t="s">
        <v>458</v>
      </c>
      <c r="J32" s="9" t="s">
        <v>9</v>
      </c>
      <c r="K32" s="24">
        <v>493</v>
      </c>
      <c r="L32" s="25">
        <v>39.950000000000003</v>
      </c>
      <c r="M32" s="25">
        <f t="shared" si="0"/>
        <v>19695.350000000002</v>
      </c>
    </row>
    <row r="33" spans="1:13" ht="50.1" customHeight="1" x14ac:dyDescent="0.25">
      <c r="A33" s="29"/>
      <c r="B33" s="10" t="s">
        <v>8</v>
      </c>
      <c r="C33" s="15" t="s">
        <v>62</v>
      </c>
      <c r="D33" s="15" t="s">
        <v>409</v>
      </c>
      <c r="E33" s="15" t="s">
        <v>63</v>
      </c>
      <c r="F33" s="8" t="s">
        <v>64</v>
      </c>
      <c r="G33" s="7" t="s">
        <v>68</v>
      </c>
      <c r="H33" s="7" t="s">
        <v>481</v>
      </c>
      <c r="I33" s="7" t="s">
        <v>459</v>
      </c>
      <c r="J33" s="9" t="s">
        <v>9</v>
      </c>
      <c r="K33" s="24">
        <v>248</v>
      </c>
      <c r="L33" s="25">
        <v>39.950000000000003</v>
      </c>
      <c r="M33" s="25">
        <f t="shared" si="0"/>
        <v>9907.6</v>
      </c>
    </row>
    <row r="34" spans="1:13" ht="50.1" customHeight="1" x14ac:dyDescent="0.25">
      <c r="A34" s="29"/>
      <c r="B34" s="10" t="s">
        <v>8</v>
      </c>
      <c r="C34" s="15" t="s">
        <v>69</v>
      </c>
      <c r="D34" s="15" t="s">
        <v>410</v>
      </c>
      <c r="E34" s="15" t="s">
        <v>70</v>
      </c>
      <c r="F34" s="8" t="s">
        <v>71</v>
      </c>
      <c r="G34" s="7" t="s">
        <v>72</v>
      </c>
      <c r="H34" s="7" t="s">
        <v>481</v>
      </c>
      <c r="I34" s="7" t="s">
        <v>456</v>
      </c>
      <c r="J34" s="9" t="s">
        <v>9</v>
      </c>
      <c r="K34" s="24">
        <v>243</v>
      </c>
      <c r="L34" s="25">
        <v>49.95</v>
      </c>
      <c r="M34" s="25">
        <f t="shared" si="0"/>
        <v>12137.85</v>
      </c>
    </row>
    <row r="35" spans="1:13" ht="50.1" customHeight="1" x14ac:dyDescent="0.25">
      <c r="A35" s="29"/>
      <c r="B35" s="10" t="s">
        <v>8</v>
      </c>
      <c r="C35" s="15" t="s">
        <v>69</v>
      </c>
      <c r="D35" s="15" t="s">
        <v>410</v>
      </c>
      <c r="E35" s="15" t="s">
        <v>70</v>
      </c>
      <c r="F35" s="8" t="s">
        <v>71</v>
      </c>
      <c r="G35" s="7" t="s">
        <v>73</v>
      </c>
      <c r="H35" s="7" t="s">
        <v>481</v>
      </c>
      <c r="I35" s="7" t="s">
        <v>457</v>
      </c>
      <c r="J35" s="9" t="s">
        <v>9</v>
      </c>
      <c r="K35" s="24">
        <v>458</v>
      </c>
      <c r="L35" s="25">
        <v>49.95</v>
      </c>
      <c r="M35" s="25">
        <f t="shared" si="0"/>
        <v>22877.100000000002</v>
      </c>
    </row>
    <row r="36" spans="1:13" ht="50.1" customHeight="1" x14ac:dyDescent="0.25">
      <c r="A36" s="29"/>
      <c r="B36" s="10" t="s">
        <v>8</v>
      </c>
      <c r="C36" s="15" t="s">
        <v>69</v>
      </c>
      <c r="D36" s="15" t="s">
        <v>410</v>
      </c>
      <c r="E36" s="15" t="s">
        <v>70</v>
      </c>
      <c r="F36" s="8" t="s">
        <v>71</v>
      </c>
      <c r="G36" s="7" t="s">
        <v>74</v>
      </c>
      <c r="H36" s="7" t="s">
        <v>481</v>
      </c>
      <c r="I36" s="7" t="s">
        <v>458</v>
      </c>
      <c r="J36" s="9" t="s">
        <v>9</v>
      </c>
      <c r="K36" s="24">
        <v>616</v>
      </c>
      <c r="L36" s="25">
        <v>49.95</v>
      </c>
      <c r="M36" s="25">
        <f t="shared" si="0"/>
        <v>30769.200000000001</v>
      </c>
    </row>
    <row r="37" spans="1:13" ht="50.1" customHeight="1" x14ac:dyDescent="0.25">
      <c r="A37" s="29"/>
      <c r="B37" s="10" t="s">
        <v>8</v>
      </c>
      <c r="C37" s="15" t="s">
        <v>69</v>
      </c>
      <c r="D37" s="15" t="s">
        <v>410</v>
      </c>
      <c r="E37" s="15" t="s">
        <v>70</v>
      </c>
      <c r="F37" s="8" t="s">
        <v>71</v>
      </c>
      <c r="G37" s="7" t="s">
        <v>75</v>
      </c>
      <c r="H37" s="7" t="s">
        <v>481</v>
      </c>
      <c r="I37" s="7" t="s">
        <v>459</v>
      </c>
      <c r="J37" s="9" t="s">
        <v>9</v>
      </c>
      <c r="K37" s="24">
        <v>227</v>
      </c>
      <c r="L37" s="25">
        <v>49.95</v>
      </c>
      <c r="M37" s="25">
        <f t="shared" si="0"/>
        <v>11338.650000000001</v>
      </c>
    </row>
    <row r="38" spans="1:13" ht="50.1" customHeight="1" x14ac:dyDescent="0.25">
      <c r="A38" s="6"/>
      <c r="B38" s="10" t="s">
        <v>8</v>
      </c>
      <c r="C38" s="15" t="s">
        <v>76</v>
      </c>
      <c r="D38" s="15" t="s">
        <v>411</v>
      </c>
      <c r="E38" s="15" t="s">
        <v>77</v>
      </c>
      <c r="F38" s="8" t="s">
        <v>78</v>
      </c>
      <c r="G38" s="7" t="s">
        <v>79</v>
      </c>
      <c r="H38" s="7" t="s">
        <v>480</v>
      </c>
      <c r="I38" s="7" t="s">
        <v>459</v>
      </c>
      <c r="J38" s="9" t="s">
        <v>9</v>
      </c>
      <c r="K38" s="24">
        <v>2</v>
      </c>
      <c r="L38" s="25">
        <v>49.95</v>
      </c>
      <c r="M38" s="25">
        <f t="shared" si="0"/>
        <v>99.9</v>
      </c>
    </row>
    <row r="39" spans="1:13" ht="50.1" customHeight="1" x14ac:dyDescent="0.25">
      <c r="A39" s="29"/>
      <c r="B39" s="10" t="s">
        <v>8</v>
      </c>
      <c r="C39" s="15" t="s">
        <v>80</v>
      </c>
      <c r="D39" s="15" t="s">
        <v>412</v>
      </c>
      <c r="E39" s="15" t="s">
        <v>81</v>
      </c>
      <c r="F39" s="8" t="s">
        <v>82</v>
      </c>
      <c r="G39" s="7" t="s">
        <v>83</v>
      </c>
      <c r="H39" s="7" t="s">
        <v>476</v>
      </c>
      <c r="I39" s="7" t="s">
        <v>457</v>
      </c>
      <c r="J39" s="9" t="s">
        <v>9</v>
      </c>
      <c r="K39" s="24">
        <v>107</v>
      </c>
      <c r="L39" s="25">
        <v>69.95</v>
      </c>
      <c r="M39" s="25">
        <f t="shared" si="0"/>
        <v>7484.6500000000005</v>
      </c>
    </row>
    <row r="40" spans="1:13" ht="50.1" customHeight="1" x14ac:dyDescent="0.25">
      <c r="A40" s="29"/>
      <c r="B40" s="10" t="s">
        <v>8</v>
      </c>
      <c r="C40" s="15" t="s">
        <v>80</v>
      </c>
      <c r="D40" s="15" t="s">
        <v>412</v>
      </c>
      <c r="E40" s="15" t="s">
        <v>81</v>
      </c>
      <c r="F40" s="8" t="s">
        <v>82</v>
      </c>
      <c r="G40" s="7" t="s">
        <v>84</v>
      </c>
      <c r="H40" s="7" t="s">
        <v>476</v>
      </c>
      <c r="I40" s="7" t="s">
        <v>459</v>
      </c>
      <c r="J40" s="9" t="s">
        <v>9</v>
      </c>
      <c r="K40" s="24">
        <v>21</v>
      </c>
      <c r="L40" s="25">
        <v>69.95</v>
      </c>
      <c r="M40" s="25">
        <f t="shared" si="0"/>
        <v>1468.95</v>
      </c>
    </row>
    <row r="41" spans="1:13" ht="50.1" customHeight="1" x14ac:dyDescent="0.25">
      <c r="A41" s="29"/>
      <c r="B41" s="10" t="s">
        <v>8</v>
      </c>
      <c r="C41" s="15" t="s">
        <v>80</v>
      </c>
      <c r="D41" s="15" t="s">
        <v>412</v>
      </c>
      <c r="E41" s="15" t="s">
        <v>85</v>
      </c>
      <c r="F41" s="8" t="s">
        <v>82</v>
      </c>
      <c r="G41" s="7" t="s">
        <v>86</v>
      </c>
      <c r="H41" s="7" t="s">
        <v>478</v>
      </c>
      <c r="I41" s="7" t="s">
        <v>457</v>
      </c>
      <c r="J41" s="9" t="s">
        <v>9</v>
      </c>
      <c r="K41" s="24">
        <v>1</v>
      </c>
      <c r="L41" s="25">
        <v>69.95</v>
      </c>
      <c r="M41" s="25">
        <f t="shared" si="0"/>
        <v>69.95</v>
      </c>
    </row>
    <row r="42" spans="1:13" ht="50.1" customHeight="1" x14ac:dyDescent="0.25">
      <c r="A42" s="29"/>
      <c r="B42" s="10" t="s">
        <v>8</v>
      </c>
      <c r="C42" s="15" t="s">
        <v>80</v>
      </c>
      <c r="D42" s="15" t="s">
        <v>412</v>
      </c>
      <c r="E42" s="15" t="s">
        <v>85</v>
      </c>
      <c r="F42" s="8" t="s">
        <v>82</v>
      </c>
      <c r="G42" s="7" t="s">
        <v>87</v>
      </c>
      <c r="H42" s="7" t="s">
        <v>478</v>
      </c>
      <c r="I42" s="7" t="s">
        <v>459</v>
      </c>
      <c r="J42" s="9" t="s">
        <v>9</v>
      </c>
      <c r="K42" s="24">
        <v>5</v>
      </c>
      <c r="L42" s="25">
        <v>69.95</v>
      </c>
      <c r="M42" s="25">
        <f t="shared" si="0"/>
        <v>349.75</v>
      </c>
    </row>
    <row r="43" spans="1:13" ht="50.1" customHeight="1" x14ac:dyDescent="0.25">
      <c r="A43" s="6"/>
      <c r="B43" s="10" t="s">
        <v>8</v>
      </c>
      <c r="C43" s="15" t="s">
        <v>88</v>
      </c>
      <c r="D43" s="15" t="s">
        <v>413</v>
      </c>
      <c r="E43" s="15" t="s">
        <v>89</v>
      </c>
      <c r="F43" s="8" t="s">
        <v>90</v>
      </c>
      <c r="G43" s="7" t="s">
        <v>91</v>
      </c>
      <c r="H43" s="7" t="s">
        <v>476</v>
      </c>
      <c r="I43" s="7" t="s">
        <v>456</v>
      </c>
      <c r="J43" s="9" t="s">
        <v>9</v>
      </c>
      <c r="K43" s="24">
        <v>22</v>
      </c>
      <c r="L43" s="25">
        <v>54.95</v>
      </c>
      <c r="M43" s="25">
        <f t="shared" si="0"/>
        <v>1208.9000000000001</v>
      </c>
    </row>
    <row r="44" spans="1:13" ht="50.1" customHeight="1" x14ac:dyDescent="0.25">
      <c r="A44" s="6"/>
      <c r="B44" s="10" t="s">
        <v>8</v>
      </c>
      <c r="C44" s="15" t="s">
        <v>88</v>
      </c>
      <c r="D44" s="15" t="s">
        <v>413</v>
      </c>
      <c r="E44" s="15" t="s">
        <v>92</v>
      </c>
      <c r="F44" s="8" t="s">
        <v>90</v>
      </c>
      <c r="G44" s="7" t="s">
        <v>93</v>
      </c>
      <c r="H44" s="7" t="s">
        <v>478</v>
      </c>
      <c r="I44" s="7" t="s">
        <v>456</v>
      </c>
      <c r="J44" s="9" t="s">
        <v>9</v>
      </c>
      <c r="K44" s="24">
        <v>54</v>
      </c>
      <c r="L44" s="25">
        <v>54.95</v>
      </c>
      <c r="M44" s="25">
        <f t="shared" si="0"/>
        <v>2967.3</v>
      </c>
    </row>
    <row r="45" spans="1:13" ht="50.1" customHeight="1" x14ac:dyDescent="0.25">
      <c r="A45" s="29"/>
      <c r="B45" s="10" t="s">
        <v>8</v>
      </c>
      <c r="C45" s="15" t="s">
        <v>94</v>
      </c>
      <c r="D45" s="15" t="s">
        <v>414</v>
      </c>
      <c r="E45" s="15" t="s">
        <v>95</v>
      </c>
      <c r="F45" s="8" t="s">
        <v>96</v>
      </c>
      <c r="G45" s="7" t="s">
        <v>97</v>
      </c>
      <c r="H45" s="7" t="s">
        <v>472</v>
      </c>
      <c r="I45" s="7" t="s">
        <v>458</v>
      </c>
      <c r="J45" s="9" t="s">
        <v>9</v>
      </c>
      <c r="K45" s="24">
        <v>1</v>
      </c>
      <c r="L45" s="25">
        <v>29.95</v>
      </c>
      <c r="M45" s="25">
        <f t="shared" si="0"/>
        <v>29.95</v>
      </c>
    </row>
    <row r="46" spans="1:13" ht="50.1" customHeight="1" x14ac:dyDescent="0.25">
      <c r="A46" s="29"/>
      <c r="B46" s="10" t="s">
        <v>8</v>
      </c>
      <c r="C46" s="15" t="s">
        <v>94</v>
      </c>
      <c r="D46" s="15" t="s">
        <v>414</v>
      </c>
      <c r="E46" s="15" t="s">
        <v>95</v>
      </c>
      <c r="F46" s="8" t="s">
        <v>96</v>
      </c>
      <c r="G46" s="7" t="s">
        <v>98</v>
      </c>
      <c r="H46" s="7" t="s">
        <v>472</v>
      </c>
      <c r="I46" s="7" t="s">
        <v>459</v>
      </c>
      <c r="J46" s="9" t="s">
        <v>9</v>
      </c>
      <c r="K46" s="24">
        <v>1</v>
      </c>
      <c r="L46" s="25">
        <v>29.95</v>
      </c>
      <c r="M46" s="25">
        <f t="shared" si="0"/>
        <v>29.95</v>
      </c>
    </row>
    <row r="47" spans="1:13" ht="50.1" customHeight="1" x14ac:dyDescent="0.25">
      <c r="A47" s="29"/>
      <c r="B47" s="10" t="s">
        <v>8</v>
      </c>
      <c r="C47" s="15" t="s">
        <v>94</v>
      </c>
      <c r="D47" s="15" t="s">
        <v>414</v>
      </c>
      <c r="E47" s="15" t="s">
        <v>99</v>
      </c>
      <c r="F47" s="8" t="s">
        <v>96</v>
      </c>
      <c r="G47" s="7" t="s">
        <v>100</v>
      </c>
      <c r="H47" s="7" t="s">
        <v>482</v>
      </c>
      <c r="I47" s="7" t="s">
        <v>457</v>
      </c>
      <c r="J47" s="9" t="s">
        <v>9</v>
      </c>
      <c r="K47" s="24">
        <v>3</v>
      </c>
      <c r="L47" s="25">
        <v>29.95</v>
      </c>
      <c r="M47" s="25">
        <f t="shared" si="0"/>
        <v>89.85</v>
      </c>
    </row>
    <row r="48" spans="1:13" ht="50.1" customHeight="1" x14ac:dyDescent="0.25">
      <c r="A48" s="29"/>
      <c r="B48" s="10" t="s">
        <v>8</v>
      </c>
      <c r="C48" s="15" t="s">
        <v>94</v>
      </c>
      <c r="D48" s="15" t="s">
        <v>414</v>
      </c>
      <c r="E48" s="15" t="s">
        <v>99</v>
      </c>
      <c r="F48" s="8" t="s">
        <v>96</v>
      </c>
      <c r="G48" s="7" t="s">
        <v>101</v>
      </c>
      <c r="H48" s="7" t="s">
        <v>482</v>
      </c>
      <c r="I48" s="7" t="s">
        <v>458</v>
      </c>
      <c r="J48" s="9" t="s">
        <v>9</v>
      </c>
      <c r="K48" s="24">
        <v>5</v>
      </c>
      <c r="L48" s="25">
        <v>29.95</v>
      </c>
      <c r="M48" s="25">
        <f t="shared" si="0"/>
        <v>149.75</v>
      </c>
    </row>
    <row r="49" spans="1:13" ht="50.1" customHeight="1" x14ac:dyDescent="0.25">
      <c r="A49" s="6"/>
      <c r="B49" s="10" t="s">
        <v>8</v>
      </c>
      <c r="C49" s="15" t="s">
        <v>102</v>
      </c>
      <c r="D49" s="15" t="s">
        <v>415</v>
      </c>
      <c r="E49" s="15" t="s">
        <v>103</v>
      </c>
      <c r="F49" s="8" t="s">
        <v>104</v>
      </c>
      <c r="G49" s="7" t="s">
        <v>105</v>
      </c>
      <c r="H49" s="7" t="s">
        <v>483</v>
      </c>
      <c r="I49" s="7" t="s">
        <v>457</v>
      </c>
      <c r="J49" s="9" t="s">
        <v>9</v>
      </c>
      <c r="K49" s="24">
        <v>1</v>
      </c>
      <c r="L49" s="25">
        <v>34.950000000000003</v>
      </c>
      <c r="M49" s="25">
        <f t="shared" si="0"/>
        <v>34.950000000000003</v>
      </c>
    </row>
    <row r="50" spans="1:13" ht="50.1" customHeight="1" x14ac:dyDescent="0.25">
      <c r="A50" s="6"/>
      <c r="B50" s="10" t="s">
        <v>8</v>
      </c>
      <c r="C50" s="15" t="s">
        <v>106</v>
      </c>
      <c r="D50" s="15" t="s">
        <v>416</v>
      </c>
      <c r="E50" s="15" t="s">
        <v>107</v>
      </c>
      <c r="F50" s="8" t="s">
        <v>108</v>
      </c>
      <c r="G50" s="7" t="s">
        <v>109</v>
      </c>
      <c r="H50" s="7" t="s">
        <v>484</v>
      </c>
      <c r="I50" s="7" t="s">
        <v>457</v>
      </c>
      <c r="J50" s="9" t="s">
        <v>9</v>
      </c>
      <c r="K50" s="24">
        <v>4</v>
      </c>
      <c r="L50" s="25">
        <v>64.95</v>
      </c>
      <c r="M50" s="25">
        <f t="shared" si="0"/>
        <v>259.8</v>
      </c>
    </row>
    <row r="51" spans="1:13" ht="50.1" customHeight="1" x14ac:dyDescent="0.25">
      <c r="A51" s="6"/>
      <c r="B51" s="10" t="s">
        <v>8</v>
      </c>
      <c r="C51" s="15" t="s">
        <v>110</v>
      </c>
      <c r="D51" s="15" t="s">
        <v>417</v>
      </c>
      <c r="E51" s="15" t="s">
        <v>111</v>
      </c>
      <c r="F51" s="8" t="s">
        <v>112</v>
      </c>
      <c r="G51" s="7" t="s">
        <v>113</v>
      </c>
      <c r="H51" s="7" t="s">
        <v>485</v>
      </c>
      <c r="I51" s="7" t="s">
        <v>457</v>
      </c>
      <c r="J51" s="9" t="s">
        <v>9</v>
      </c>
      <c r="K51" s="24">
        <v>3</v>
      </c>
      <c r="L51" s="25">
        <v>64.95</v>
      </c>
      <c r="M51" s="25">
        <f t="shared" si="0"/>
        <v>194.85000000000002</v>
      </c>
    </row>
    <row r="52" spans="1:13" ht="50.1" customHeight="1" x14ac:dyDescent="0.25">
      <c r="A52" s="29"/>
      <c r="B52" s="10" t="s">
        <v>8</v>
      </c>
      <c r="C52" s="15" t="s">
        <v>114</v>
      </c>
      <c r="D52" s="15" t="s">
        <v>418</v>
      </c>
      <c r="E52" s="15" t="s">
        <v>115</v>
      </c>
      <c r="F52" s="8" t="s">
        <v>116</v>
      </c>
      <c r="G52" s="7" t="s">
        <v>117</v>
      </c>
      <c r="H52" s="7" t="s">
        <v>486</v>
      </c>
      <c r="I52" s="7" t="s">
        <v>456</v>
      </c>
      <c r="J52" s="9" t="s">
        <v>9</v>
      </c>
      <c r="K52" s="24">
        <v>2</v>
      </c>
      <c r="L52" s="25">
        <v>29.95</v>
      </c>
      <c r="M52" s="25">
        <f t="shared" si="0"/>
        <v>59.9</v>
      </c>
    </row>
    <row r="53" spans="1:13" ht="50.1" customHeight="1" x14ac:dyDescent="0.25">
      <c r="A53" s="29"/>
      <c r="B53" s="10" t="s">
        <v>8</v>
      </c>
      <c r="C53" s="15" t="s">
        <v>114</v>
      </c>
      <c r="D53" s="15" t="s">
        <v>418</v>
      </c>
      <c r="E53" s="15" t="s">
        <v>115</v>
      </c>
      <c r="F53" s="8" t="s">
        <v>116</v>
      </c>
      <c r="G53" s="7" t="s">
        <v>118</v>
      </c>
      <c r="H53" s="7" t="s">
        <v>486</v>
      </c>
      <c r="I53" s="7" t="s">
        <v>457</v>
      </c>
      <c r="J53" s="9" t="s">
        <v>9</v>
      </c>
      <c r="K53" s="24">
        <v>25</v>
      </c>
      <c r="L53" s="25">
        <v>29.95</v>
      </c>
      <c r="M53" s="25">
        <f t="shared" si="0"/>
        <v>748.75</v>
      </c>
    </row>
    <row r="54" spans="1:13" ht="50.1" customHeight="1" x14ac:dyDescent="0.25">
      <c r="A54" s="29"/>
      <c r="B54" s="10" t="s">
        <v>8</v>
      </c>
      <c r="C54" s="15" t="s">
        <v>114</v>
      </c>
      <c r="D54" s="15" t="s">
        <v>418</v>
      </c>
      <c r="E54" s="15" t="s">
        <v>115</v>
      </c>
      <c r="F54" s="8" t="s">
        <v>116</v>
      </c>
      <c r="G54" s="7" t="s">
        <v>119</v>
      </c>
      <c r="H54" s="7" t="s">
        <v>486</v>
      </c>
      <c r="I54" s="7" t="s">
        <v>459</v>
      </c>
      <c r="J54" s="9" t="s">
        <v>9</v>
      </c>
      <c r="K54" s="24">
        <v>1</v>
      </c>
      <c r="L54" s="25">
        <v>29.95</v>
      </c>
      <c r="M54" s="25">
        <f t="shared" si="0"/>
        <v>29.95</v>
      </c>
    </row>
    <row r="55" spans="1:13" ht="50.1" customHeight="1" x14ac:dyDescent="0.25">
      <c r="A55" s="29"/>
      <c r="B55" s="10" t="s">
        <v>8</v>
      </c>
      <c r="C55" s="15" t="s">
        <v>120</v>
      </c>
      <c r="D55" s="15" t="s">
        <v>419</v>
      </c>
      <c r="E55" s="15" t="s">
        <v>121</v>
      </c>
      <c r="F55" s="8" t="s">
        <v>122</v>
      </c>
      <c r="G55" s="7" t="s">
        <v>123</v>
      </c>
      <c r="H55" s="7" t="s">
        <v>486</v>
      </c>
      <c r="I55" s="7" t="s">
        <v>456</v>
      </c>
      <c r="J55" s="9" t="s">
        <v>9</v>
      </c>
      <c r="K55" s="24">
        <v>9</v>
      </c>
      <c r="L55" s="25">
        <v>44.95</v>
      </c>
      <c r="M55" s="25">
        <f t="shared" si="0"/>
        <v>404.55</v>
      </c>
    </row>
    <row r="56" spans="1:13" ht="50.1" customHeight="1" x14ac:dyDescent="0.25">
      <c r="A56" s="29"/>
      <c r="B56" s="10" t="s">
        <v>8</v>
      </c>
      <c r="C56" s="15" t="s">
        <v>120</v>
      </c>
      <c r="D56" s="15" t="s">
        <v>419</v>
      </c>
      <c r="E56" s="15" t="s">
        <v>121</v>
      </c>
      <c r="F56" s="8" t="s">
        <v>122</v>
      </c>
      <c r="G56" s="7" t="s">
        <v>124</v>
      </c>
      <c r="H56" s="7" t="s">
        <v>486</v>
      </c>
      <c r="I56" s="7" t="s">
        <v>457</v>
      </c>
      <c r="J56" s="9" t="s">
        <v>9</v>
      </c>
      <c r="K56" s="24">
        <v>343</v>
      </c>
      <c r="L56" s="25">
        <v>44.95</v>
      </c>
      <c r="M56" s="25">
        <f t="shared" si="0"/>
        <v>15417.85</v>
      </c>
    </row>
    <row r="57" spans="1:13" ht="50.1" customHeight="1" x14ac:dyDescent="0.25">
      <c r="A57" s="29"/>
      <c r="B57" s="10" t="s">
        <v>8</v>
      </c>
      <c r="C57" s="15" t="s">
        <v>120</v>
      </c>
      <c r="D57" s="15" t="s">
        <v>419</v>
      </c>
      <c r="E57" s="15" t="s">
        <v>121</v>
      </c>
      <c r="F57" s="8" t="s">
        <v>122</v>
      </c>
      <c r="G57" s="7" t="s">
        <v>125</v>
      </c>
      <c r="H57" s="7" t="s">
        <v>486</v>
      </c>
      <c r="I57" s="7" t="s">
        <v>458</v>
      </c>
      <c r="J57" s="9" t="s">
        <v>9</v>
      </c>
      <c r="K57" s="24">
        <v>477</v>
      </c>
      <c r="L57" s="25">
        <v>44.95</v>
      </c>
      <c r="M57" s="25">
        <f t="shared" si="0"/>
        <v>21441.15</v>
      </c>
    </row>
    <row r="58" spans="1:13" ht="50.1" customHeight="1" x14ac:dyDescent="0.25">
      <c r="A58" s="29"/>
      <c r="B58" s="10" t="s">
        <v>8</v>
      </c>
      <c r="C58" s="15" t="s">
        <v>120</v>
      </c>
      <c r="D58" s="15" t="s">
        <v>419</v>
      </c>
      <c r="E58" s="15" t="s">
        <v>126</v>
      </c>
      <c r="F58" s="8" t="s">
        <v>122</v>
      </c>
      <c r="G58" s="7" t="s">
        <v>127</v>
      </c>
      <c r="H58" s="7" t="s">
        <v>487</v>
      </c>
      <c r="I58" s="7" t="s">
        <v>456</v>
      </c>
      <c r="J58" s="9" t="s">
        <v>9</v>
      </c>
      <c r="K58" s="24">
        <v>165</v>
      </c>
      <c r="L58" s="25">
        <v>44.95</v>
      </c>
      <c r="M58" s="25">
        <f t="shared" si="0"/>
        <v>7416.7500000000009</v>
      </c>
    </row>
    <row r="59" spans="1:13" ht="50.1" customHeight="1" x14ac:dyDescent="0.25">
      <c r="A59" s="29"/>
      <c r="B59" s="10" t="s">
        <v>8</v>
      </c>
      <c r="C59" s="15" t="s">
        <v>120</v>
      </c>
      <c r="D59" s="15" t="s">
        <v>419</v>
      </c>
      <c r="E59" s="15" t="s">
        <v>126</v>
      </c>
      <c r="F59" s="8" t="s">
        <v>122</v>
      </c>
      <c r="G59" s="7" t="s">
        <v>128</v>
      </c>
      <c r="H59" s="7" t="s">
        <v>487</v>
      </c>
      <c r="I59" s="7" t="s">
        <v>457</v>
      </c>
      <c r="J59" s="9" t="s">
        <v>9</v>
      </c>
      <c r="K59" s="24">
        <v>524</v>
      </c>
      <c r="L59" s="25">
        <v>44.95</v>
      </c>
      <c r="M59" s="25">
        <f t="shared" si="0"/>
        <v>23553.800000000003</v>
      </c>
    </row>
    <row r="60" spans="1:13" ht="50.1" customHeight="1" x14ac:dyDescent="0.25">
      <c r="A60" s="29"/>
      <c r="B60" s="10" t="s">
        <v>8</v>
      </c>
      <c r="C60" s="15" t="s">
        <v>120</v>
      </c>
      <c r="D60" s="15" t="s">
        <v>419</v>
      </c>
      <c r="E60" s="15" t="s">
        <v>126</v>
      </c>
      <c r="F60" s="8" t="s">
        <v>122</v>
      </c>
      <c r="G60" s="7" t="s">
        <v>129</v>
      </c>
      <c r="H60" s="7" t="s">
        <v>487</v>
      </c>
      <c r="I60" s="7" t="s">
        <v>458</v>
      </c>
      <c r="J60" s="9" t="s">
        <v>9</v>
      </c>
      <c r="K60" s="24">
        <v>536</v>
      </c>
      <c r="L60" s="25">
        <v>44.95</v>
      </c>
      <c r="M60" s="25">
        <f t="shared" si="0"/>
        <v>24093.200000000001</v>
      </c>
    </row>
    <row r="61" spans="1:13" ht="50.1" customHeight="1" x14ac:dyDescent="0.25">
      <c r="A61" s="29"/>
      <c r="B61" s="10" t="s">
        <v>8</v>
      </c>
      <c r="C61" s="15" t="s">
        <v>120</v>
      </c>
      <c r="D61" s="15" t="s">
        <v>419</v>
      </c>
      <c r="E61" s="15" t="s">
        <v>126</v>
      </c>
      <c r="F61" s="8" t="s">
        <v>122</v>
      </c>
      <c r="G61" s="7" t="s">
        <v>130</v>
      </c>
      <c r="H61" s="7" t="s">
        <v>487</v>
      </c>
      <c r="I61" s="7" t="s">
        <v>459</v>
      </c>
      <c r="J61" s="9" t="s">
        <v>9</v>
      </c>
      <c r="K61" s="24">
        <v>213</v>
      </c>
      <c r="L61" s="25">
        <v>44.95</v>
      </c>
      <c r="M61" s="25">
        <f t="shared" si="0"/>
        <v>9574.35</v>
      </c>
    </row>
    <row r="62" spans="1:13" ht="50.1" customHeight="1" x14ac:dyDescent="0.25">
      <c r="A62" s="29"/>
      <c r="B62" s="10" t="s">
        <v>8</v>
      </c>
      <c r="C62" s="15" t="s">
        <v>120</v>
      </c>
      <c r="D62" s="15" t="s">
        <v>419</v>
      </c>
      <c r="E62" s="15" t="s">
        <v>132</v>
      </c>
      <c r="F62" s="8" t="s">
        <v>122</v>
      </c>
      <c r="G62" s="7" t="s">
        <v>133</v>
      </c>
      <c r="H62" s="7" t="s">
        <v>488</v>
      </c>
      <c r="I62" s="7" t="s">
        <v>456</v>
      </c>
      <c r="J62" s="9" t="s">
        <v>9</v>
      </c>
      <c r="K62" s="24">
        <v>1</v>
      </c>
      <c r="L62" s="25">
        <v>44.95</v>
      </c>
      <c r="M62" s="25">
        <f t="shared" si="0"/>
        <v>44.95</v>
      </c>
    </row>
    <row r="63" spans="1:13" ht="50.1" customHeight="1" x14ac:dyDescent="0.25">
      <c r="A63" s="29"/>
      <c r="B63" s="10" t="s">
        <v>8</v>
      </c>
      <c r="C63" s="15" t="s">
        <v>120</v>
      </c>
      <c r="D63" s="15" t="s">
        <v>419</v>
      </c>
      <c r="E63" s="15" t="s">
        <v>132</v>
      </c>
      <c r="F63" s="8" t="s">
        <v>122</v>
      </c>
      <c r="G63" s="7" t="s">
        <v>134</v>
      </c>
      <c r="H63" s="7" t="s">
        <v>488</v>
      </c>
      <c r="I63" s="7" t="s">
        <v>457</v>
      </c>
      <c r="J63" s="9" t="s">
        <v>9</v>
      </c>
      <c r="K63" s="24">
        <v>318</v>
      </c>
      <c r="L63" s="25">
        <v>44.95</v>
      </c>
      <c r="M63" s="25">
        <f t="shared" si="0"/>
        <v>14294.1</v>
      </c>
    </row>
    <row r="64" spans="1:13" ht="50.1" customHeight="1" x14ac:dyDescent="0.25">
      <c r="A64" s="29"/>
      <c r="B64" s="10" t="s">
        <v>8</v>
      </c>
      <c r="C64" s="15" t="s">
        <v>120</v>
      </c>
      <c r="D64" s="15" t="s">
        <v>419</v>
      </c>
      <c r="E64" s="15" t="s">
        <v>132</v>
      </c>
      <c r="F64" s="8" t="s">
        <v>122</v>
      </c>
      <c r="G64" s="7" t="s">
        <v>135</v>
      </c>
      <c r="H64" s="7" t="s">
        <v>488</v>
      </c>
      <c r="I64" s="7" t="s">
        <v>458</v>
      </c>
      <c r="J64" s="9" t="s">
        <v>9</v>
      </c>
      <c r="K64" s="24">
        <v>486</v>
      </c>
      <c r="L64" s="25">
        <v>44.95</v>
      </c>
      <c r="M64" s="25">
        <f t="shared" si="0"/>
        <v>21845.7</v>
      </c>
    </row>
    <row r="65" spans="1:13" ht="50.1" customHeight="1" x14ac:dyDescent="0.25">
      <c r="A65" s="6"/>
      <c r="B65" s="10" t="s">
        <v>8</v>
      </c>
      <c r="C65" s="15" t="s">
        <v>136</v>
      </c>
      <c r="D65" s="15" t="s">
        <v>420</v>
      </c>
      <c r="E65" s="15" t="s">
        <v>137</v>
      </c>
      <c r="F65" s="8" t="s">
        <v>138</v>
      </c>
      <c r="G65" s="7" t="s">
        <v>139</v>
      </c>
      <c r="H65" s="7" t="s">
        <v>486</v>
      </c>
      <c r="I65" s="7" t="s">
        <v>456</v>
      </c>
      <c r="J65" s="9" t="s">
        <v>9</v>
      </c>
      <c r="K65" s="24">
        <v>1</v>
      </c>
      <c r="L65" s="25">
        <v>32.450000000000003</v>
      </c>
      <c r="M65" s="25">
        <f t="shared" si="0"/>
        <v>32.450000000000003</v>
      </c>
    </row>
    <row r="66" spans="1:13" ht="50.1" customHeight="1" x14ac:dyDescent="0.25">
      <c r="A66" s="29"/>
      <c r="B66" s="10" t="s">
        <v>8</v>
      </c>
      <c r="C66" s="15" t="s">
        <v>140</v>
      </c>
      <c r="D66" s="15" t="s">
        <v>421</v>
      </c>
      <c r="E66" s="15" t="s">
        <v>141</v>
      </c>
      <c r="F66" s="8" t="s">
        <v>142</v>
      </c>
      <c r="G66" s="7" t="s">
        <v>143</v>
      </c>
      <c r="H66" s="7" t="s">
        <v>489</v>
      </c>
      <c r="I66" s="7" t="s">
        <v>456</v>
      </c>
      <c r="J66" s="9" t="s">
        <v>9</v>
      </c>
      <c r="K66" s="24">
        <v>3</v>
      </c>
      <c r="L66" s="25">
        <v>39.950000000000003</v>
      </c>
      <c r="M66" s="25">
        <f t="shared" si="0"/>
        <v>119.85000000000001</v>
      </c>
    </row>
    <row r="67" spans="1:13" ht="50.1" customHeight="1" x14ac:dyDescent="0.25">
      <c r="A67" s="29"/>
      <c r="B67" s="10" t="s">
        <v>8</v>
      </c>
      <c r="C67" s="15" t="s">
        <v>140</v>
      </c>
      <c r="D67" s="15" t="s">
        <v>421</v>
      </c>
      <c r="E67" s="15" t="s">
        <v>141</v>
      </c>
      <c r="F67" s="8" t="s">
        <v>142</v>
      </c>
      <c r="G67" s="7" t="s">
        <v>144</v>
      </c>
      <c r="H67" s="7" t="s">
        <v>489</v>
      </c>
      <c r="I67" s="7" t="s">
        <v>457</v>
      </c>
      <c r="J67" s="9" t="s">
        <v>9</v>
      </c>
      <c r="K67" s="24">
        <v>19</v>
      </c>
      <c r="L67" s="25">
        <v>39.950000000000003</v>
      </c>
      <c r="M67" s="25">
        <f t="shared" si="0"/>
        <v>759.05000000000007</v>
      </c>
    </row>
    <row r="68" spans="1:13" ht="50.1" customHeight="1" x14ac:dyDescent="0.25">
      <c r="A68" s="29"/>
      <c r="B68" s="10" t="s">
        <v>8</v>
      </c>
      <c r="C68" s="15" t="s">
        <v>140</v>
      </c>
      <c r="D68" s="15" t="s">
        <v>421</v>
      </c>
      <c r="E68" s="15" t="s">
        <v>141</v>
      </c>
      <c r="F68" s="8" t="s">
        <v>142</v>
      </c>
      <c r="G68" s="7" t="s">
        <v>145</v>
      </c>
      <c r="H68" s="7" t="s">
        <v>489</v>
      </c>
      <c r="I68" s="7" t="s">
        <v>458</v>
      </c>
      <c r="J68" s="9" t="s">
        <v>9</v>
      </c>
      <c r="K68" s="24">
        <v>86</v>
      </c>
      <c r="L68" s="25">
        <v>39.950000000000003</v>
      </c>
      <c r="M68" s="25">
        <f t="shared" si="0"/>
        <v>3435.7000000000003</v>
      </c>
    </row>
    <row r="69" spans="1:13" ht="50.1" customHeight="1" x14ac:dyDescent="0.25">
      <c r="A69" s="29"/>
      <c r="B69" s="10" t="s">
        <v>8</v>
      </c>
      <c r="C69" s="15" t="s">
        <v>140</v>
      </c>
      <c r="D69" s="15" t="s">
        <v>421</v>
      </c>
      <c r="E69" s="15" t="s">
        <v>141</v>
      </c>
      <c r="F69" s="8" t="s">
        <v>142</v>
      </c>
      <c r="G69" s="7" t="s">
        <v>146</v>
      </c>
      <c r="H69" s="7" t="s">
        <v>489</v>
      </c>
      <c r="I69" s="7" t="s">
        <v>459</v>
      </c>
      <c r="J69" s="9" t="s">
        <v>9</v>
      </c>
      <c r="K69" s="24">
        <v>7</v>
      </c>
      <c r="L69" s="25">
        <v>39.950000000000003</v>
      </c>
      <c r="M69" s="25">
        <f t="shared" si="0"/>
        <v>279.65000000000003</v>
      </c>
    </row>
    <row r="70" spans="1:13" ht="50.1" customHeight="1" x14ac:dyDescent="0.25">
      <c r="A70" s="29"/>
      <c r="B70" s="10" t="s">
        <v>8</v>
      </c>
      <c r="C70" s="15" t="s">
        <v>140</v>
      </c>
      <c r="D70" s="15" t="s">
        <v>421</v>
      </c>
      <c r="E70" s="15" t="s">
        <v>147</v>
      </c>
      <c r="F70" s="8" t="s">
        <v>142</v>
      </c>
      <c r="G70" s="7" t="s">
        <v>148</v>
      </c>
      <c r="H70" s="7" t="s">
        <v>472</v>
      </c>
      <c r="I70" s="7" t="s">
        <v>457</v>
      </c>
      <c r="J70" s="9" t="s">
        <v>9</v>
      </c>
      <c r="K70" s="24">
        <v>117</v>
      </c>
      <c r="L70" s="25">
        <v>39.950000000000003</v>
      </c>
      <c r="M70" s="25">
        <f t="shared" ref="M70:M133" si="1">L70*K70</f>
        <v>4674.1500000000005</v>
      </c>
    </row>
    <row r="71" spans="1:13" ht="50.1" customHeight="1" x14ac:dyDescent="0.25">
      <c r="A71" s="29"/>
      <c r="B71" s="10" t="s">
        <v>8</v>
      </c>
      <c r="C71" s="15" t="s">
        <v>140</v>
      </c>
      <c r="D71" s="15" t="s">
        <v>421</v>
      </c>
      <c r="E71" s="15" t="s">
        <v>147</v>
      </c>
      <c r="F71" s="8" t="s">
        <v>142</v>
      </c>
      <c r="G71" s="7" t="s">
        <v>149</v>
      </c>
      <c r="H71" s="7" t="s">
        <v>472</v>
      </c>
      <c r="I71" s="7" t="s">
        <v>458</v>
      </c>
      <c r="J71" s="9" t="s">
        <v>9</v>
      </c>
      <c r="K71" s="24">
        <v>175</v>
      </c>
      <c r="L71" s="25">
        <v>39.950000000000003</v>
      </c>
      <c r="M71" s="25">
        <f t="shared" si="1"/>
        <v>6991.2500000000009</v>
      </c>
    </row>
    <row r="72" spans="1:13" ht="50.1" customHeight="1" x14ac:dyDescent="0.25">
      <c r="A72" s="29"/>
      <c r="B72" s="10" t="s">
        <v>8</v>
      </c>
      <c r="C72" s="15" t="s">
        <v>150</v>
      </c>
      <c r="D72" s="15" t="s">
        <v>422</v>
      </c>
      <c r="E72" s="15" t="s">
        <v>151</v>
      </c>
      <c r="F72" s="8" t="s">
        <v>152</v>
      </c>
      <c r="G72" s="7" t="s">
        <v>153</v>
      </c>
      <c r="H72" s="7" t="s">
        <v>486</v>
      </c>
      <c r="I72" s="7" t="s">
        <v>456</v>
      </c>
      <c r="J72" s="9" t="s">
        <v>9</v>
      </c>
      <c r="K72" s="24">
        <v>2</v>
      </c>
      <c r="L72" s="25">
        <v>44.95</v>
      </c>
      <c r="M72" s="25">
        <f t="shared" si="1"/>
        <v>89.9</v>
      </c>
    </row>
    <row r="73" spans="1:13" ht="50.1" customHeight="1" x14ac:dyDescent="0.25">
      <c r="A73" s="29"/>
      <c r="B73" s="10" t="s">
        <v>8</v>
      </c>
      <c r="C73" s="15" t="s">
        <v>150</v>
      </c>
      <c r="D73" s="15" t="s">
        <v>422</v>
      </c>
      <c r="E73" s="15" t="s">
        <v>151</v>
      </c>
      <c r="F73" s="8" t="s">
        <v>152</v>
      </c>
      <c r="G73" s="7" t="s">
        <v>154</v>
      </c>
      <c r="H73" s="7" t="s">
        <v>486</v>
      </c>
      <c r="I73" s="7" t="s">
        <v>458</v>
      </c>
      <c r="J73" s="9" t="s">
        <v>9</v>
      </c>
      <c r="K73" s="24">
        <v>3</v>
      </c>
      <c r="L73" s="25">
        <v>44.95</v>
      </c>
      <c r="M73" s="25">
        <f t="shared" si="1"/>
        <v>134.85000000000002</v>
      </c>
    </row>
    <row r="74" spans="1:13" ht="50.1" customHeight="1" x14ac:dyDescent="0.25">
      <c r="A74" s="6"/>
      <c r="B74" s="10" t="s">
        <v>8</v>
      </c>
      <c r="C74" s="15" t="s">
        <v>155</v>
      </c>
      <c r="D74" s="15" t="s">
        <v>423</v>
      </c>
      <c r="E74" s="15" t="s">
        <v>156</v>
      </c>
      <c r="F74" s="8" t="s">
        <v>157</v>
      </c>
      <c r="G74" s="7" t="s">
        <v>158</v>
      </c>
      <c r="H74" s="7" t="s">
        <v>486</v>
      </c>
      <c r="I74" s="7" t="s">
        <v>456</v>
      </c>
      <c r="J74" s="9" t="s">
        <v>9</v>
      </c>
      <c r="K74" s="24">
        <v>3</v>
      </c>
      <c r="L74" s="25">
        <v>34.950000000000003</v>
      </c>
      <c r="M74" s="25">
        <f t="shared" si="1"/>
        <v>104.85000000000001</v>
      </c>
    </row>
    <row r="75" spans="1:13" ht="67.150000000000006" customHeight="1" x14ac:dyDescent="0.25">
      <c r="A75" s="6"/>
      <c r="B75" s="10" t="s">
        <v>8</v>
      </c>
      <c r="C75" s="15" t="s">
        <v>155</v>
      </c>
      <c r="D75" s="15" t="s">
        <v>423</v>
      </c>
      <c r="E75" s="15" t="s">
        <v>159</v>
      </c>
      <c r="F75" s="8" t="s">
        <v>157</v>
      </c>
      <c r="G75" s="7" t="s">
        <v>160</v>
      </c>
      <c r="H75" s="7" t="s">
        <v>472</v>
      </c>
      <c r="I75" s="7" t="s">
        <v>457</v>
      </c>
      <c r="J75" s="9" t="s">
        <v>9</v>
      </c>
      <c r="K75" s="24">
        <v>1</v>
      </c>
      <c r="L75" s="25">
        <v>34.950000000000003</v>
      </c>
      <c r="M75" s="25">
        <f t="shared" si="1"/>
        <v>34.950000000000003</v>
      </c>
    </row>
    <row r="76" spans="1:13" ht="50.1" customHeight="1" x14ac:dyDescent="0.25">
      <c r="A76" s="29"/>
      <c r="B76" s="10" t="s">
        <v>8</v>
      </c>
      <c r="C76" s="15" t="s">
        <v>161</v>
      </c>
      <c r="D76" s="15" t="s">
        <v>424</v>
      </c>
      <c r="E76" s="15" t="s">
        <v>162</v>
      </c>
      <c r="F76" s="8" t="s">
        <v>163</v>
      </c>
      <c r="G76" s="7" t="s">
        <v>164</v>
      </c>
      <c r="H76" s="7" t="s">
        <v>490</v>
      </c>
      <c r="I76" s="7" t="s">
        <v>456</v>
      </c>
      <c r="J76" s="9" t="s">
        <v>9</v>
      </c>
      <c r="K76" s="24">
        <v>44</v>
      </c>
      <c r="L76" s="25">
        <v>34.950000000000003</v>
      </c>
      <c r="M76" s="25">
        <f t="shared" si="1"/>
        <v>1537.8000000000002</v>
      </c>
    </row>
    <row r="77" spans="1:13" ht="50.1" customHeight="1" x14ac:dyDescent="0.25">
      <c r="A77" s="29"/>
      <c r="B77" s="10" t="s">
        <v>8</v>
      </c>
      <c r="C77" s="15" t="s">
        <v>161</v>
      </c>
      <c r="D77" s="15" t="s">
        <v>424</v>
      </c>
      <c r="E77" s="15" t="s">
        <v>162</v>
      </c>
      <c r="F77" s="8" t="s">
        <v>163</v>
      </c>
      <c r="G77" s="7" t="s">
        <v>165</v>
      </c>
      <c r="H77" s="7" t="s">
        <v>490</v>
      </c>
      <c r="I77" s="7" t="s">
        <v>457</v>
      </c>
      <c r="J77" s="9" t="s">
        <v>9</v>
      </c>
      <c r="K77" s="24">
        <v>224</v>
      </c>
      <c r="L77" s="25">
        <v>34.950000000000003</v>
      </c>
      <c r="M77" s="25">
        <f t="shared" si="1"/>
        <v>7828.8000000000011</v>
      </c>
    </row>
    <row r="78" spans="1:13" ht="50.1" customHeight="1" x14ac:dyDescent="0.25">
      <c r="A78" s="29"/>
      <c r="B78" s="10" t="s">
        <v>8</v>
      </c>
      <c r="C78" s="15" t="s">
        <v>161</v>
      </c>
      <c r="D78" s="15" t="s">
        <v>424</v>
      </c>
      <c r="E78" s="15" t="s">
        <v>162</v>
      </c>
      <c r="F78" s="8" t="s">
        <v>163</v>
      </c>
      <c r="G78" s="7" t="s">
        <v>166</v>
      </c>
      <c r="H78" s="7" t="s">
        <v>490</v>
      </c>
      <c r="I78" s="7" t="s">
        <v>458</v>
      </c>
      <c r="J78" s="9" t="s">
        <v>9</v>
      </c>
      <c r="K78" s="24">
        <v>284</v>
      </c>
      <c r="L78" s="25">
        <v>34.950000000000003</v>
      </c>
      <c r="M78" s="25">
        <f t="shared" si="1"/>
        <v>9925.8000000000011</v>
      </c>
    </row>
    <row r="79" spans="1:13" ht="50.1" customHeight="1" x14ac:dyDescent="0.25">
      <c r="A79" s="29"/>
      <c r="B79" s="10" t="s">
        <v>8</v>
      </c>
      <c r="C79" s="15" t="s">
        <v>161</v>
      </c>
      <c r="D79" s="15" t="s">
        <v>424</v>
      </c>
      <c r="E79" s="15" t="s">
        <v>162</v>
      </c>
      <c r="F79" s="8" t="s">
        <v>163</v>
      </c>
      <c r="G79" s="7" t="s">
        <v>167</v>
      </c>
      <c r="H79" s="7" t="s">
        <v>490</v>
      </c>
      <c r="I79" s="7" t="s">
        <v>459</v>
      </c>
      <c r="J79" s="9" t="s">
        <v>9</v>
      </c>
      <c r="K79" s="24">
        <v>46</v>
      </c>
      <c r="L79" s="25">
        <v>34.950000000000003</v>
      </c>
      <c r="M79" s="25">
        <f t="shared" si="1"/>
        <v>1607.7</v>
      </c>
    </row>
    <row r="80" spans="1:13" ht="50.1" customHeight="1" x14ac:dyDescent="0.25">
      <c r="A80" s="29"/>
      <c r="B80" s="10" t="s">
        <v>8</v>
      </c>
      <c r="C80" s="15" t="s">
        <v>161</v>
      </c>
      <c r="D80" s="15" t="s">
        <v>424</v>
      </c>
      <c r="E80" s="15" t="s">
        <v>168</v>
      </c>
      <c r="F80" s="8" t="s">
        <v>163</v>
      </c>
      <c r="G80" s="7" t="s">
        <v>169</v>
      </c>
      <c r="H80" s="7" t="s">
        <v>491</v>
      </c>
      <c r="I80" s="7" t="s">
        <v>456</v>
      </c>
      <c r="J80" s="9" t="s">
        <v>9</v>
      </c>
      <c r="K80" s="24">
        <v>42</v>
      </c>
      <c r="L80" s="25">
        <v>34.950000000000003</v>
      </c>
      <c r="M80" s="25">
        <f t="shared" si="1"/>
        <v>1467.9</v>
      </c>
    </row>
    <row r="81" spans="1:13" ht="50.1" customHeight="1" x14ac:dyDescent="0.25">
      <c r="A81" s="29"/>
      <c r="B81" s="10" t="s">
        <v>8</v>
      </c>
      <c r="C81" s="15" t="s">
        <v>161</v>
      </c>
      <c r="D81" s="15" t="s">
        <v>424</v>
      </c>
      <c r="E81" s="15" t="s">
        <v>168</v>
      </c>
      <c r="F81" s="8" t="s">
        <v>163</v>
      </c>
      <c r="G81" s="7" t="s">
        <v>170</v>
      </c>
      <c r="H81" s="7" t="s">
        <v>491</v>
      </c>
      <c r="I81" s="7" t="s">
        <v>457</v>
      </c>
      <c r="J81" s="9" t="s">
        <v>9</v>
      </c>
      <c r="K81" s="24">
        <v>216</v>
      </c>
      <c r="L81" s="25">
        <v>34.950000000000003</v>
      </c>
      <c r="M81" s="25">
        <f t="shared" si="1"/>
        <v>7549.2000000000007</v>
      </c>
    </row>
    <row r="82" spans="1:13" ht="50.1" customHeight="1" x14ac:dyDescent="0.25">
      <c r="A82" s="29"/>
      <c r="B82" s="10" t="s">
        <v>8</v>
      </c>
      <c r="C82" s="15" t="s">
        <v>161</v>
      </c>
      <c r="D82" s="15" t="s">
        <v>424</v>
      </c>
      <c r="E82" s="15" t="s">
        <v>168</v>
      </c>
      <c r="F82" s="8" t="s">
        <v>163</v>
      </c>
      <c r="G82" s="7" t="s">
        <v>171</v>
      </c>
      <c r="H82" s="7" t="s">
        <v>491</v>
      </c>
      <c r="I82" s="7" t="s">
        <v>458</v>
      </c>
      <c r="J82" s="9" t="s">
        <v>9</v>
      </c>
      <c r="K82" s="24">
        <v>274</v>
      </c>
      <c r="L82" s="25">
        <v>34.950000000000003</v>
      </c>
      <c r="M82" s="25">
        <f t="shared" si="1"/>
        <v>9576.3000000000011</v>
      </c>
    </row>
    <row r="83" spans="1:13" ht="50.1" customHeight="1" x14ac:dyDescent="0.25">
      <c r="A83" s="29"/>
      <c r="B83" s="10" t="s">
        <v>8</v>
      </c>
      <c r="C83" s="15" t="s">
        <v>161</v>
      </c>
      <c r="D83" s="15" t="s">
        <v>424</v>
      </c>
      <c r="E83" s="15" t="s">
        <v>168</v>
      </c>
      <c r="F83" s="8" t="s">
        <v>163</v>
      </c>
      <c r="G83" s="7" t="s">
        <v>172</v>
      </c>
      <c r="H83" s="7" t="s">
        <v>491</v>
      </c>
      <c r="I83" s="7" t="s">
        <v>459</v>
      </c>
      <c r="J83" s="9" t="s">
        <v>9</v>
      </c>
      <c r="K83" s="24">
        <v>71</v>
      </c>
      <c r="L83" s="25">
        <v>34.950000000000003</v>
      </c>
      <c r="M83" s="25">
        <f t="shared" si="1"/>
        <v>2481.4500000000003</v>
      </c>
    </row>
    <row r="84" spans="1:13" ht="50.1" customHeight="1" x14ac:dyDescent="0.25">
      <c r="A84" s="29"/>
      <c r="B84" s="10" t="s">
        <v>8</v>
      </c>
      <c r="C84" s="15" t="s">
        <v>173</v>
      </c>
      <c r="D84" s="15" t="s">
        <v>425</v>
      </c>
      <c r="E84" s="15" t="s">
        <v>174</v>
      </c>
      <c r="F84" s="8" t="s">
        <v>175</v>
      </c>
      <c r="G84" s="7" t="s">
        <v>176</v>
      </c>
      <c r="H84" s="7" t="s">
        <v>488</v>
      </c>
      <c r="I84" s="7" t="s">
        <v>456</v>
      </c>
      <c r="J84" s="9" t="s">
        <v>9</v>
      </c>
      <c r="K84" s="24">
        <v>442</v>
      </c>
      <c r="L84" s="25">
        <v>39.950000000000003</v>
      </c>
      <c r="M84" s="25">
        <f t="shared" si="1"/>
        <v>17657.900000000001</v>
      </c>
    </row>
    <row r="85" spans="1:13" ht="50.1" customHeight="1" x14ac:dyDescent="0.25">
      <c r="A85" s="29"/>
      <c r="B85" s="10" t="s">
        <v>8</v>
      </c>
      <c r="C85" s="15" t="s">
        <v>173</v>
      </c>
      <c r="D85" s="15" t="s">
        <v>425</v>
      </c>
      <c r="E85" s="15" t="s">
        <v>174</v>
      </c>
      <c r="F85" s="8" t="s">
        <v>175</v>
      </c>
      <c r="G85" s="7" t="s">
        <v>177</v>
      </c>
      <c r="H85" s="7" t="s">
        <v>488</v>
      </c>
      <c r="I85" s="7" t="s">
        <v>457</v>
      </c>
      <c r="J85" s="9" t="s">
        <v>9</v>
      </c>
      <c r="K85" s="24">
        <v>825</v>
      </c>
      <c r="L85" s="25">
        <v>39.950000000000003</v>
      </c>
      <c r="M85" s="25">
        <f t="shared" si="1"/>
        <v>32958.75</v>
      </c>
    </row>
    <row r="86" spans="1:13" ht="50.1" customHeight="1" x14ac:dyDescent="0.25">
      <c r="A86" s="29"/>
      <c r="B86" s="10" t="s">
        <v>8</v>
      </c>
      <c r="C86" s="15" t="s">
        <v>173</v>
      </c>
      <c r="D86" s="15" t="s">
        <v>425</v>
      </c>
      <c r="E86" s="15" t="s">
        <v>174</v>
      </c>
      <c r="F86" s="8" t="s">
        <v>175</v>
      </c>
      <c r="G86" s="7" t="s">
        <v>178</v>
      </c>
      <c r="H86" s="7" t="s">
        <v>488</v>
      </c>
      <c r="I86" s="7" t="s">
        <v>458</v>
      </c>
      <c r="J86" s="9" t="s">
        <v>9</v>
      </c>
      <c r="K86" s="24">
        <v>882</v>
      </c>
      <c r="L86" s="25">
        <v>39.950000000000003</v>
      </c>
      <c r="M86" s="25">
        <f t="shared" si="1"/>
        <v>35235.9</v>
      </c>
    </row>
    <row r="87" spans="1:13" ht="50.1" customHeight="1" x14ac:dyDescent="0.25">
      <c r="A87" s="29"/>
      <c r="B87" s="10" t="s">
        <v>8</v>
      </c>
      <c r="C87" s="15" t="s">
        <v>173</v>
      </c>
      <c r="D87" s="15" t="s">
        <v>425</v>
      </c>
      <c r="E87" s="15" t="s">
        <v>174</v>
      </c>
      <c r="F87" s="8" t="s">
        <v>175</v>
      </c>
      <c r="G87" s="7" t="s">
        <v>179</v>
      </c>
      <c r="H87" s="7" t="s">
        <v>488</v>
      </c>
      <c r="I87" s="7" t="s">
        <v>459</v>
      </c>
      <c r="J87" s="9" t="s">
        <v>9</v>
      </c>
      <c r="K87" s="24">
        <v>419</v>
      </c>
      <c r="L87" s="25">
        <v>39.950000000000003</v>
      </c>
      <c r="M87" s="25">
        <f t="shared" si="1"/>
        <v>16739.050000000003</v>
      </c>
    </row>
    <row r="88" spans="1:13" ht="50.1" customHeight="1" x14ac:dyDescent="0.25">
      <c r="A88" s="29"/>
      <c r="B88" s="10" t="s">
        <v>8</v>
      </c>
      <c r="C88" s="15" t="s">
        <v>173</v>
      </c>
      <c r="D88" s="15" t="s">
        <v>425</v>
      </c>
      <c r="E88" s="15" t="s">
        <v>180</v>
      </c>
      <c r="F88" s="8" t="s">
        <v>175</v>
      </c>
      <c r="G88" s="7" t="s">
        <v>181</v>
      </c>
      <c r="H88" s="7" t="s">
        <v>491</v>
      </c>
      <c r="I88" s="7" t="s">
        <v>456</v>
      </c>
      <c r="J88" s="9" t="s">
        <v>9</v>
      </c>
      <c r="K88" s="24">
        <v>417</v>
      </c>
      <c r="L88" s="25">
        <v>39.950000000000003</v>
      </c>
      <c r="M88" s="25">
        <f t="shared" si="1"/>
        <v>16659.150000000001</v>
      </c>
    </row>
    <row r="89" spans="1:13" ht="50.1" customHeight="1" x14ac:dyDescent="0.25">
      <c r="A89" s="29"/>
      <c r="B89" s="10" t="s">
        <v>8</v>
      </c>
      <c r="C89" s="15" t="s">
        <v>173</v>
      </c>
      <c r="D89" s="15" t="s">
        <v>425</v>
      </c>
      <c r="E89" s="15" t="s">
        <v>180</v>
      </c>
      <c r="F89" s="8" t="s">
        <v>175</v>
      </c>
      <c r="G89" s="7" t="s">
        <v>182</v>
      </c>
      <c r="H89" s="7" t="s">
        <v>491</v>
      </c>
      <c r="I89" s="7" t="s">
        <v>457</v>
      </c>
      <c r="J89" s="9" t="s">
        <v>9</v>
      </c>
      <c r="K89" s="24">
        <v>795</v>
      </c>
      <c r="L89" s="25">
        <v>39.950000000000003</v>
      </c>
      <c r="M89" s="25">
        <f t="shared" si="1"/>
        <v>31760.250000000004</v>
      </c>
    </row>
    <row r="90" spans="1:13" ht="50.1" customHeight="1" x14ac:dyDescent="0.25">
      <c r="A90" s="29"/>
      <c r="B90" s="10" t="s">
        <v>8</v>
      </c>
      <c r="C90" s="15" t="s">
        <v>173</v>
      </c>
      <c r="D90" s="15" t="s">
        <v>425</v>
      </c>
      <c r="E90" s="15" t="s">
        <v>180</v>
      </c>
      <c r="F90" s="8" t="s">
        <v>175</v>
      </c>
      <c r="G90" s="7" t="s">
        <v>183</v>
      </c>
      <c r="H90" s="7" t="s">
        <v>491</v>
      </c>
      <c r="I90" s="7" t="s">
        <v>458</v>
      </c>
      <c r="J90" s="9" t="s">
        <v>9</v>
      </c>
      <c r="K90" s="24">
        <v>838</v>
      </c>
      <c r="L90" s="25">
        <v>39.950000000000003</v>
      </c>
      <c r="M90" s="25">
        <f t="shared" si="1"/>
        <v>33478.100000000006</v>
      </c>
    </row>
    <row r="91" spans="1:13" ht="50.1" customHeight="1" x14ac:dyDescent="0.25">
      <c r="A91" s="29"/>
      <c r="B91" s="10" t="s">
        <v>8</v>
      </c>
      <c r="C91" s="15" t="s">
        <v>173</v>
      </c>
      <c r="D91" s="15" t="s">
        <v>425</v>
      </c>
      <c r="E91" s="15" t="s">
        <v>180</v>
      </c>
      <c r="F91" s="8" t="s">
        <v>175</v>
      </c>
      <c r="G91" s="7" t="s">
        <v>184</v>
      </c>
      <c r="H91" s="7" t="s">
        <v>491</v>
      </c>
      <c r="I91" s="7" t="s">
        <v>459</v>
      </c>
      <c r="J91" s="9" t="s">
        <v>9</v>
      </c>
      <c r="K91" s="24">
        <v>455</v>
      </c>
      <c r="L91" s="25">
        <v>39.950000000000003</v>
      </c>
      <c r="M91" s="25">
        <f t="shared" si="1"/>
        <v>18177.25</v>
      </c>
    </row>
    <row r="92" spans="1:13" ht="50.1" customHeight="1" x14ac:dyDescent="0.25">
      <c r="A92" s="29"/>
      <c r="B92" s="10" t="s">
        <v>8</v>
      </c>
      <c r="C92" s="15" t="s">
        <v>186</v>
      </c>
      <c r="D92" s="15" t="s">
        <v>426</v>
      </c>
      <c r="E92" s="15" t="s">
        <v>187</v>
      </c>
      <c r="F92" s="8" t="s">
        <v>188</v>
      </c>
      <c r="G92" s="7" t="s">
        <v>189</v>
      </c>
      <c r="H92" s="7" t="s">
        <v>492</v>
      </c>
      <c r="I92" s="7" t="s">
        <v>456</v>
      </c>
      <c r="J92" s="9" t="s">
        <v>9</v>
      </c>
      <c r="K92" s="24">
        <v>581</v>
      </c>
      <c r="L92" s="25">
        <v>49.95</v>
      </c>
      <c r="M92" s="25">
        <f t="shared" si="1"/>
        <v>29020.95</v>
      </c>
    </row>
    <row r="93" spans="1:13" ht="50.1" customHeight="1" x14ac:dyDescent="0.25">
      <c r="A93" s="29"/>
      <c r="B93" s="10" t="s">
        <v>8</v>
      </c>
      <c r="C93" s="15" t="s">
        <v>186</v>
      </c>
      <c r="D93" s="15" t="s">
        <v>426</v>
      </c>
      <c r="E93" s="15" t="s">
        <v>187</v>
      </c>
      <c r="F93" s="8" t="s">
        <v>188</v>
      </c>
      <c r="G93" s="7" t="s">
        <v>190</v>
      </c>
      <c r="H93" s="7" t="s">
        <v>492</v>
      </c>
      <c r="I93" s="7" t="s">
        <v>457</v>
      </c>
      <c r="J93" s="9" t="s">
        <v>9</v>
      </c>
      <c r="K93" s="24">
        <v>639</v>
      </c>
      <c r="L93" s="25">
        <v>49.95</v>
      </c>
      <c r="M93" s="25">
        <f t="shared" si="1"/>
        <v>31918.050000000003</v>
      </c>
    </row>
    <row r="94" spans="1:13" ht="50.1" customHeight="1" x14ac:dyDescent="0.25">
      <c r="A94" s="29"/>
      <c r="B94" s="10" t="s">
        <v>8</v>
      </c>
      <c r="C94" s="15" t="s">
        <v>186</v>
      </c>
      <c r="D94" s="15" t="s">
        <v>426</v>
      </c>
      <c r="E94" s="15" t="s">
        <v>187</v>
      </c>
      <c r="F94" s="8" t="s">
        <v>188</v>
      </c>
      <c r="G94" s="7" t="s">
        <v>191</v>
      </c>
      <c r="H94" s="7" t="s">
        <v>492</v>
      </c>
      <c r="I94" s="7" t="s">
        <v>459</v>
      </c>
      <c r="J94" s="9" t="s">
        <v>9</v>
      </c>
      <c r="K94" s="24">
        <v>291</v>
      </c>
      <c r="L94" s="25">
        <v>49.95</v>
      </c>
      <c r="M94" s="25">
        <f t="shared" si="1"/>
        <v>14535.45</v>
      </c>
    </row>
    <row r="95" spans="1:13" ht="50.1" customHeight="1" x14ac:dyDescent="0.25">
      <c r="A95" s="29"/>
      <c r="B95" s="10" t="s">
        <v>8</v>
      </c>
      <c r="C95" s="15" t="s">
        <v>192</v>
      </c>
      <c r="D95" s="15" t="s">
        <v>427</v>
      </c>
      <c r="E95" s="15" t="s">
        <v>193</v>
      </c>
      <c r="F95" s="8" t="s">
        <v>194</v>
      </c>
      <c r="G95" s="7" t="s">
        <v>195</v>
      </c>
      <c r="H95" s="7" t="s">
        <v>493</v>
      </c>
      <c r="I95" s="7" t="s">
        <v>457</v>
      </c>
      <c r="J95" s="9" t="s">
        <v>9</v>
      </c>
      <c r="K95" s="24">
        <v>27</v>
      </c>
      <c r="L95" s="25">
        <v>34.950000000000003</v>
      </c>
      <c r="M95" s="25">
        <f t="shared" si="1"/>
        <v>943.65000000000009</v>
      </c>
    </row>
    <row r="96" spans="1:13" ht="50.1" customHeight="1" x14ac:dyDescent="0.25">
      <c r="A96" s="29"/>
      <c r="B96" s="10" t="s">
        <v>8</v>
      </c>
      <c r="C96" s="15" t="s">
        <v>192</v>
      </c>
      <c r="D96" s="15" t="s">
        <v>427</v>
      </c>
      <c r="E96" s="15" t="s">
        <v>193</v>
      </c>
      <c r="F96" s="8" t="s">
        <v>194</v>
      </c>
      <c r="G96" s="7" t="s">
        <v>196</v>
      </c>
      <c r="H96" s="7" t="s">
        <v>493</v>
      </c>
      <c r="I96" s="7" t="s">
        <v>458</v>
      </c>
      <c r="J96" s="9" t="s">
        <v>9</v>
      </c>
      <c r="K96" s="24">
        <v>21</v>
      </c>
      <c r="L96" s="25">
        <v>34.950000000000003</v>
      </c>
      <c r="M96" s="25">
        <f t="shared" si="1"/>
        <v>733.95</v>
      </c>
    </row>
    <row r="97" spans="1:13" ht="50.1" customHeight="1" x14ac:dyDescent="0.25">
      <c r="A97" s="29"/>
      <c r="B97" s="10" t="s">
        <v>8</v>
      </c>
      <c r="C97" s="15" t="s">
        <v>197</v>
      </c>
      <c r="D97" s="15" t="s">
        <v>428</v>
      </c>
      <c r="E97" s="15" t="s">
        <v>198</v>
      </c>
      <c r="F97" s="8" t="s">
        <v>199</v>
      </c>
      <c r="G97" s="7" t="s">
        <v>200</v>
      </c>
      <c r="H97" s="7" t="s">
        <v>494</v>
      </c>
      <c r="I97" s="7" t="s">
        <v>462</v>
      </c>
      <c r="J97" s="9" t="s">
        <v>9</v>
      </c>
      <c r="K97" s="24">
        <v>2</v>
      </c>
      <c r="L97" s="25">
        <v>44.95</v>
      </c>
      <c r="M97" s="25">
        <f t="shared" si="1"/>
        <v>89.9</v>
      </c>
    </row>
    <row r="98" spans="1:13" ht="50.1" customHeight="1" x14ac:dyDescent="0.25">
      <c r="A98" s="29"/>
      <c r="B98" s="10" t="s">
        <v>8</v>
      </c>
      <c r="C98" s="15" t="s">
        <v>197</v>
      </c>
      <c r="D98" s="15" t="s">
        <v>428</v>
      </c>
      <c r="E98" s="15" t="s">
        <v>198</v>
      </c>
      <c r="F98" s="8" t="s">
        <v>199</v>
      </c>
      <c r="G98" s="7" t="s">
        <v>201</v>
      </c>
      <c r="H98" s="7" t="s">
        <v>494</v>
      </c>
      <c r="I98" s="7" t="s">
        <v>463</v>
      </c>
      <c r="J98" s="9" t="s">
        <v>9</v>
      </c>
      <c r="K98" s="24">
        <v>10</v>
      </c>
      <c r="L98" s="25">
        <v>44.95</v>
      </c>
      <c r="M98" s="25">
        <f t="shared" si="1"/>
        <v>449.5</v>
      </c>
    </row>
    <row r="99" spans="1:13" ht="50.1" customHeight="1" x14ac:dyDescent="0.25">
      <c r="A99" s="29"/>
      <c r="B99" s="10" t="s">
        <v>8</v>
      </c>
      <c r="C99" s="15" t="s">
        <v>197</v>
      </c>
      <c r="D99" s="15" t="s">
        <v>428</v>
      </c>
      <c r="E99" s="15" t="s">
        <v>198</v>
      </c>
      <c r="F99" s="8" t="s">
        <v>199</v>
      </c>
      <c r="G99" s="7" t="s">
        <v>202</v>
      </c>
      <c r="H99" s="7" t="s">
        <v>494</v>
      </c>
      <c r="I99" s="7" t="s">
        <v>464</v>
      </c>
      <c r="J99" s="9" t="s">
        <v>9</v>
      </c>
      <c r="K99" s="24">
        <v>1</v>
      </c>
      <c r="L99" s="25">
        <v>44.95</v>
      </c>
      <c r="M99" s="25">
        <f t="shared" si="1"/>
        <v>44.95</v>
      </c>
    </row>
    <row r="100" spans="1:13" ht="50.1" customHeight="1" x14ac:dyDescent="0.25">
      <c r="A100" s="29"/>
      <c r="B100" s="10" t="s">
        <v>8</v>
      </c>
      <c r="C100" s="15" t="s">
        <v>203</v>
      </c>
      <c r="D100" s="15" t="s">
        <v>429</v>
      </c>
      <c r="E100" s="15" t="s">
        <v>204</v>
      </c>
      <c r="F100" s="8" t="s">
        <v>188</v>
      </c>
      <c r="G100" s="7" t="s">
        <v>205</v>
      </c>
      <c r="H100" s="7" t="s">
        <v>495</v>
      </c>
      <c r="I100" s="7" t="s">
        <v>456</v>
      </c>
      <c r="J100" s="9" t="s">
        <v>9</v>
      </c>
      <c r="K100" s="24">
        <v>546</v>
      </c>
      <c r="L100" s="25">
        <v>54.95</v>
      </c>
      <c r="M100" s="25">
        <f t="shared" si="1"/>
        <v>30002.7</v>
      </c>
    </row>
    <row r="101" spans="1:13" ht="50.1" customHeight="1" x14ac:dyDescent="0.25">
      <c r="A101" s="29"/>
      <c r="B101" s="10" t="s">
        <v>8</v>
      </c>
      <c r="C101" s="15" t="s">
        <v>203</v>
      </c>
      <c r="D101" s="15" t="s">
        <v>429</v>
      </c>
      <c r="E101" s="15" t="s">
        <v>204</v>
      </c>
      <c r="F101" s="8" t="s">
        <v>188</v>
      </c>
      <c r="G101" s="7" t="s">
        <v>206</v>
      </c>
      <c r="H101" s="7" t="s">
        <v>495</v>
      </c>
      <c r="I101" s="7" t="s">
        <v>457</v>
      </c>
      <c r="J101" s="9" t="s">
        <v>9</v>
      </c>
      <c r="K101" s="24">
        <v>798</v>
      </c>
      <c r="L101" s="25">
        <v>54.95</v>
      </c>
      <c r="M101" s="25">
        <f t="shared" si="1"/>
        <v>43850.100000000006</v>
      </c>
    </row>
    <row r="102" spans="1:13" ht="50.1" customHeight="1" x14ac:dyDescent="0.25">
      <c r="A102" s="29"/>
      <c r="B102" s="10" t="s">
        <v>8</v>
      </c>
      <c r="C102" s="15" t="s">
        <v>203</v>
      </c>
      <c r="D102" s="15" t="s">
        <v>429</v>
      </c>
      <c r="E102" s="15" t="s">
        <v>204</v>
      </c>
      <c r="F102" s="8" t="s">
        <v>188</v>
      </c>
      <c r="G102" s="7" t="s">
        <v>207</v>
      </c>
      <c r="H102" s="7" t="s">
        <v>495</v>
      </c>
      <c r="I102" s="7" t="s">
        <v>458</v>
      </c>
      <c r="J102" s="9" t="s">
        <v>9</v>
      </c>
      <c r="K102" s="24">
        <v>12</v>
      </c>
      <c r="L102" s="25">
        <v>54.95</v>
      </c>
      <c r="M102" s="25">
        <f t="shared" si="1"/>
        <v>659.40000000000009</v>
      </c>
    </row>
    <row r="103" spans="1:13" ht="50.1" customHeight="1" x14ac:dyDescent="0.25">
      <c r="A103" s="29"/>
      <c r="B103" s="10" t="s">
        <v>8</v>
      </c>
      <c r="C103" s="15" t="s">
        <v>203</v>
      </c>
      <c r="D103" s="15" t="s">
        <v>429</v>
      </c>
      <c r="E103" s="15" t="s">
        <v>204</v>
      </c>
      <c r="F103" s="8" t="s">
        <v>188</v>
      </c>
      <c r="G103" s="7" t="s">
        <v>208</v>
      </c>
      <c r="H103" s="7" t="s">
        <v>495</v>
      </c>
      <c r="I103" s="7" t="s">
        <v>459</v>
      </c>
      <c r="J103" s="9" t="s">
        <v>9</v>
      </c>
      <c r="K103" s="24">
        <v>244</v>
      </c>
      <c r="L103" s="25">
        <v>54.95</v>
      </c>
      <c r="M103" s="25">
        <f t="shared" si="1"/>
        <v>13407.800000000001</v>
      </c>
    </row>
    <row r="104" spans="1:13" ht="50.1" customHeight="1" x14ac:dyDescent="0.25">
      <c r="A104" s="29"/>
      <c r="B104" s="10" t="s">
        <v>8</v>
      </c>
      <c r="C104" s="15" t="s">
        <v>209</v>
      </c>
      <c r="D104" s="15" t="s">
        <v>430</v>
      </c>
      <c r="E104" s="15" t="s">
        <v>210</v>
      </c>
      <c r="F104" s="8" t="s">
        <v>211</v>
      </c>
      <c r="G104" s="7" t="s">
        <v>212</v>
      </c>
      <c r="H104" s="7" t="s">
        <v>496</v>
      </c>
      <c r="I104" s="7" t="s">
        <v>462</v>
      </c>
      <c r="J104" s="9" t="s">
        <v>9</v>
      </c>
      <c r="K104" s="24">
        <v>78</v>
      </c>
      <c r="L104" s="25">
        <v>49.95</v>
      </c>
      <c r="M104" s="25">
        <f t="shared" si="1"/>
        <v>3896.1000000000004</v>
      </c>
    </row>
    <row r="105" spans="1:13" ht="50.1" customHeight="1" x14ac:dyDescent="0.25">
      <c r="A105" s="29"/>
      <c r="B105" s="10" t="s">
        <v>8</v>
      </c>
      <c r="C105" s="15" t="s">
        <v>209</v>
      </c>
      <c r="D105" s="15" t="s">
        <v>430</v>
      </c>
      <c r="E105" s="15" t="s">
        <v>210</v>
      </c>
      <c r="F105" s="8" t="s">
        <v>211</v>
      </c>
      <c r="G105" s="7" t="s">
        <v>213</v>
      </c>
      <c r="H105" s="7" t="s">
        <v>496</v>
      </c>
      <c r="I105" s="7" t="s">
        <v>463</v>
      </c>
      <c r="J105" s="9" t="s">
        <v>9</v>
      </c>
      <c r="K105" s="24">
        <v>20</v>
      </c>
      <c r="L105" s="25">
        <v>49.95</v>
      </c>
      <c r="M105" s="25">
        <f t="shared" si="1"/>
        <v>999</v>
      </c>
    </row>
    <row r="106" spans="1:13" ht="50.1" customHeight="1" x14ac:dyDescent="0.25">
      <c r="A106" s="29"/>
      <c r="B106" s="10" t="s">
        <v>8</v>
      </c>
      <c r="C106" s="15" t="s">
        <v>209</v>
      </c>
      <c r="D106" s="15" t="s">
        <v>430</v>
      </c>
      <c r="E106" s="15" t="s">
        <v>210</v>
      </c>
      <c r="F106" s="8" t="s">
        <v>211</v>
      </c>
      <c r="G106" s="7" t="s">
        <v>214</v>
      </c>
      <c r="H106" s="7" t="s">
        <v>496</v>
      </c>
      <c r="I106" s="7" t="s">
        <v>464</v>
      </c>
      <c r="J106" s="9" t="s">
        <v>9</v>
      </c>
      <c r="K106" s="24">
        <v>169</v>
      </c>
      <c r="L106" s="25">
        <v>49.95</v>
      </c>
      <c r="M106" s="25">
        <f t="shared" si="1"/>
        <v>8441.5500000000011</v>
      </c>
    </row>
    <row r="107" spans="1:13" ht="50.1" customHeight="1" x14ac:dyDescent="0.25">
      <c r="A107" s="6" t="s">
        <v>5</v>
      </c>
      <c r="B107" s="10" t="s">
        <v>8</v>
      </c>
      <c r="C107" s="15" t="s">
        <v>215</v>
      </c>
      <c r="D107" s="15" t="s">
        <v>431</v>
      </c>
      <c r="E107" s="15" t="s">
        <v>216</v>
      </c>
      <c r="F107" s="8" t="s">
        <v>217</v>
      </c>
      <c r="G107" s="7" t="s">
        <v>218</v>
      </c>
      <c r="H107" s="7" t="s">
        <v>496</v>
      </c>
      <c r="I107" s="7" t="s">
        <v>462</v>
      </c>
      <c r="J107" s="9" t="s">
        <v>9</v>
      </c>
      <c r="K107" s="24">
        <v>227</v>
      </c>
      <c r="L107" s="25">
        <v>49.95</v>
      </c>
      <c r="M107" s="25">
        <f t="shared" si="1"/>
        <v>11338.650000000001</v>
      </c>
    </row>
    <row r="108" spans="1:13" ht="50.1" customHeight="1" x14ac:dyDescent="0.25">
      <c r="A108" s="6" t="s">
        <v>5</v>
      </c>
      <c r="B108" s="10" t="s">
        <v>8</v>
      </c>
      <c r="C108" s="15" t="s">
        <v>215</v>
      </c>
      <c r="D108" s="15" t="s">
        <v>431</v>
      </c>
      <c r="E108" s="15" t="s">
        <v>216</v>
      </c>
      <c r="F108" s="8" t="s">
        <v>217</v>
      </c>
      <c r="G108" s="7" t="s">
        <v>219</v>
      </c>
      <c r="H108" s="7" t="s">
        <v>496</v>
      </c>
      <c r="I108" s="7" t="s">
        <v>463</v>
      </c>
      <c r="J108" s="9" t="s">
        <v>9</v>
      </c>
      <c r="K108" s="24">
        <v>44</v>
      </c>
      <c r="L108" s="25">
        <v>49.95</v>
      </c>
      <c r="M108" s="25">
        <f t="shared" si="1"/>
        <v>2197.8000000000002</v>
      </c>
    </row>
    <row r="109" spans="1:13" ht="50.1" customHeight="1" x14ac:dyDescent="0.25">
      <c r="A109" s="6" t="s">
        <v>5</v>
      </c>
      <c r="B109" s="10" t="s">
        <v>8</v>
      </c>
      <c r="C109" s="15" t="s">
        <v>215</v>
      </c>
      <c r="D109" s="15" t="s">
        <v>431</v>
      </c>
      <c r="E109" s="15" t="s">
        <v>216</v>
      </c>
      <c r="F109" s="8" t="s">
        <v>217</v>
      </c>
      <c r="G109" s="7" t="s">
        <v>220</v>
      </c>
      <c r="H109" s="7" t="s">
        <v>496</v>
      </c>
      <c r="I109" s="7" t="s">
        <v>464</v>
      </c>
      <c r="J109" s="9" t="s">
        <v>9</v>
      </c>
      <c r="K109" s="24">
        <v>115</v>
      </c>
      <c r="L109" s="25">
        <v>49.95</v>
      </c>
      <c r="M109" s="25">
        <f t="shared" si="1"/>
        <v>5744.25</v>
      </c>
    </row>
    <row r="110" spans="1:13" ht="50.1" customHeight="1" x14ac:dyDescent="0.25">
      <c r="A110" s="6" t="s">
        <v>5</v>
      </c>
      <c r="B110" s="10" t="s">
        <v>8</v>
      </c>
      <c r="C110" s="15" t="s">
        <v>215</v>
      </c>
      <c r="D110" s="15" t="s">
        <v>431</v>
      </c>
      <c r="E110" s="15" t="s">
        <v>216</v>
      </c>
      <c r="F110" s="8" t="s">
        <v>217</v>
      </c>
      <c r="G110" s="7" t="s">
        <v>221</v>
      </c>
      <c r="H110" s="7" t="s">
        <v>496</v>
      </c>
      <c r="I110" s="7" t="s">
        <v>470</v>
      </c>
      <c r="J110" s="9" t="s">
        <v>9</v>
      </c>
      <c r="K110" s="24">
        <v>107</v>
      </c>
      <c r="L110" s="25">
        <v>49.95</v>
      </c>
      <c r="M110" s="25">
        <f t="shared" si="1"/>
        <v>5344.6500000000005</v>
      </c>
    </row>
    <row r="111" spans="1:13" ht="90.6" customHeight="1" x14ac:dyDescent="0.25">
      <c r="A111" s="6"/>
      <c r="B111" s="10" t="s">
        <v>8</v>
      </c>
      <c r="C111" s="15" t="s">
        <v>224</v>
      </c>
      <c r="D111" s="15" t="s">
        <v>433</v>
      </c>
      <c r="E111" s="15" t="s">
        <v>226</v>
      </c>
      <c r="F111" s="8" t="s">
        <v>225</v>
      </c>
      <c r="G111" s="7" t="s">
        <v>227</v>
      </c>
      <c r="H111" s="7" t="s">
        <v>467</v>
      </c>
      <c r="I111" s="7" t="s">
        <v>458</v>
      </c>
      <c r="J111" s="9" t="s">
        <v>9</v>
      </c>
      <c r="K111" s="24">
        <v>159</v>
      </c>
      <c r="L111" s="25">
        <v>34.950000000000003</v>
      </c>
      <c r="M111" s="25">
        <f t="shared" si="1"/>
        <v>5557.05</v>
      </c>
    </row>
    <row r="112" spans="1:13" ht="46.15" customHeight="1" x14ac:dyDescent="0.25">
      <c r="A112" s="29"/>
      <c r="B112" s="10" t="s">
        <v>8</v>
      </c>
      <c r="C112" s="15" t="s">
        <v>230</v>
      </c>
      <c r="D112" s="15" t="s">
        <v>435</v>
      </c>
      <c r="E112" s="15" t="s">
        <v>231</v>
      </c>
      <c r="F112" s="8" t="s">
        <v>232</v>
      </c>
      <c r="G112" s="7" t="s">
        <v>233</v>
      </c>
      <c r="H112" s="7" t="s">
        <v>497</v>
      </c>
      <c r="I112" s="7" t="s">
        <v>456</v>
      </c>
      <c r="J112" s="9" t="s">
        <v>9</v>
      </c>
      <c r="K112" s="24">
        <v>9</v>
      </c>
      <c r="L112" s="25">
        <v>39.950000000000003</v>
      </c>
      <c r="M112" s="25">
        <f t="shared" si="1"/>
        <v>359.55</v>
      </c>
    </row>
    <row r="113" spans="1:13" ht="46.15" customHeight="1" x14ac:dyDescent="0.25">
      <c r="A113" s="29"/>
      <c r="B113" s="10" t="s">
        <v>8</v>
      </c>
      <c r="C113" s="15" t="s">
        <v>230</v>
      </c>
      <c r="D113" s="15" t="s">
        <v>435</v>
      </c>
      <c r="E113" s="15" t="s">
        <v>231</v>
      </c>
      <c r="F113" s="8" t="s">
        <v>232</v>
      </c>
      <c r="G113" s="7" t="s">
        <v>234</v>
      </c>
      <c r="H113" s="7" t="s">
        <v>497</v>
      </c>
      <c r="I113" s="7" t="s">
        <v>457</v>
      </c>
      <c r="J113" s="9" t="s">
        <v>9</v>
      </c>
      <c r="K113" s="24">
        <v>224</v>
      </c>
      <c r="L113" s="25">
        <v>39.950000000000003</v>
      </c>
      <c r="M113" s="25">
        <f t="shared" si="1"/>
        <v>8948.8000000000011</v>
      </c>
    </row>
    <row r="114" spans="1:13" ht="46.15" customHeight="1" x14ac:dyDescent="0.25">
      <c r="A114" s="29"/>
      <c r="B114" s="10" t="s">
        <v>8</v>
      </c>
      <c r="C114" s="15" t="s">
        <v>230</v>
      </c>
      <c r="D114" s="15" t="s">
        <v>435</v>
      </c>
      <c r="E114" s="15" t="s">
        <v>231</v>
      </c>
      <c r="F114" s="8" t="s">
        <v>232</v>
      </c>
      <c r="G114" s="7" t="s">
        <v>235</v>
      </c>
      <c r="H114" s="7" t="s">
        <v>497</v>
      </c>
      <c r="I114" s="7" t="s">
        <v>458</v>
      </c>
      <c r="J114" s="9" t="s">
        <v>9</v>
      </c>
      <c r="K114" s="24">
        <v>224</v>
      </c>
      <c r="L114" s="25">
        <v>39.950000000000003</v>
      </c>
      <c r="M114" s="25">
        <f t="shared" si="1"/>
        <v>8948.8000000000011</v>
      </c>
    </row>
    <row r="115" spans="1:13" ht="50.1" customHeight="1" x14ac:dyDescent="0.25">
      <c r="A115" s="29"/>
      <c r="B115" s="10" t="s">
        <v>8</v>
      </c>
      <c r="C115" s="15" t="s">
        <v>230</v>
      </c>
      <c r="D115" s="15" t="s">
        <v>435</v>
      </c>
      <c r="E115" s="15" t="s">
        <v>231</v>
      </c>
      <c r="F115" s="8" t="s">
        <v>232</v>
      </c>
      <c r="G115" s="7" t="s">
        <v>236</v>
      </c>
      <c r="H115" s="7" t="s">
        <v>497</v>
      </c>
      <c r="I115" s="7" t="s">
        <v>460</v>
      </c>
      <c r="J115" s="9" t="s">
        <v>9</v>
      </c>
      <c r="K115" s="24">
        <v>19</v>
      </c>
      <c r="L115" s="25">
        <v>39.950000000000003</v>
      </c>
      <c r="M115" s="25">
        <f t="shared" si="1"/>
        <v>759.05000000000007</v>
      </c>
    </row>
    <row r="116" spans="1:13" ht="50.1" customHeight="1" x14ac:dyDescent="0.25">
      <c r="A116" s="29"/>
      <c r="B116" s="10" t="s">
        <v>8</v>
      </c>
      <c r="C116" s="15" t="s">
        <v>237</v>
      </c>
      <c r="D116" s="15" t="s">
        <v>436</v>
      </c>
      <c r="E116" s="15" t="s">
        <v>238</v>
      </c>
      <c r="F116" s="8" t="s">
        <v>239</v>
      </c>
      <c r="G116" s="7" t="s">
        <v>240</v>
      </c>
      <c r="H116" s="7" t="s">
        <v>497</v>
      </c>
      <c r="I116" s="7" t="s">
        <v>456</v>
      </c>
      <c r="J116" s="9" t="s">
        <v>9</v>
      </c>
      <c r="K116" s="24">
        <v>34</v>
      </c>
      <c r="L116" s="25">
        <v>44.95</v>
      </c>
      <c r="M116" s="25">
        <f t="shared" si="1"/>
        <v>1528.3000000000002</v>
      </c>
    </row>
    <row r="117" spans="1:13" ht="50.1" customHeight="1" x14ac:dyDescent="0.25">
      <c r="A117" s="29"/>
      <c r="B117" s="10" t="s">
        <v>8</v>
      </c>
      <c r="C117" s="15" t="s">
        <v>237</v>
      </c>
      <c r="D117" s="15" t="s">
        <v>436</v>
      </c>
      <c r="E117" s="15" t="s">
        <v>238</v>
      </c>
      <c r="F117" s="8" t="s">
        <v>239</v>
      </c>
      <c r="G117" s="7" t="s">
        <v>241</v>
      </c>
      <c r="H117" s="7" t="s">
        <v>497</v>
      </c>
      <c r="I117" s="7" t="s">
        <v>457</v>
      </c>
      <c r="J117" s="9" t="s">
        <v>9</v>
      </c>
      <c r="K117" s="24">
        <v>242</v>
      </c>
      <c r="L117" s="25">
        <v>44.95</v>
      </c>
      <c r="M117" s="25">
        <f t="shared" si="1"/>
        <v>10877.900000000001</v>
      </c>
    </row>
    <row r="118" spans="1:13" ht="50.1" customHeight="1" x14ac:dyDescent="0.25">
      <c r="A118" s="29"/>
      <c r="B118" s="10" t="s">
        <v>8</v>
      </c>
      <c r="C118" s="15" t="s">
        <v>237</v>
      </c>
      <c r="D118" s="15" t="s">
        <v>436</v>
      </c>
      <c r="E118" s="15" t="s">
        <v>238</v>
      </c>
      <c r="F118" s="8" t="s">
        <v>239</v>
      </c>
      <c r="G118" s="7" t="s">
        <v>242</v>
      </c>
      <c r="H118" s="7" t="s">
        <v>497</v>
      </c>
      <c r="I118" s="7" t="s">
        <v>458</v>
      </c>
      <c r="J118" s="9" t="s">
        <v>9</v>
      </c>
      <c r="K118" s="24">
        <v>253</v>
      </c>
      <c r="L118" s="25">
        <v>44.95</v>
      </c>
      <c r="M118" s="25">
        <f t="shared" si="1"/>
        <v>11372.35</v>
      </c>
    </row>
    <row r="119" spans="1:13" ht="50.1" customHeight="1" x14ac:dyDescent="0.25">
      <c r="A119" s="29"/>
      <c r="B119" s="10" t="s">
        <v>8</v>
      </c>
      <c r="C119" s="15" t="s">
        <v>237</v>
      </c>
      <c r="D119" s="15" t="s">
        <v>436</v>
      </c>
      <c r="E119" s="15" t="s">
        <v>238</v>
      </c>
      <c r="F119" s="8" t="s">
        <v>239</v>
      </c>
      <c r="G119" s="7" t="s">
        <v>243</v>
      </c>
      <c r="H119" s="7" t="s">
        <v>497</v>
      </c>
      <c r="I119" s="7" t="s">
        <v>460</v>
      </c>
      <c r="J119" s="9" t="s">
        <v>9</v>
      </c>
      <c r="K119" s="24">
        <v>90</v>
      </c>
      <c r="L119" s="25">
        <v>44.95</v>
      </c>
      <c r="M119" s="25">
        <f t="shared" si="1"/>
        <v>4045.5000000000005</v>
      </c>
    </row>
    <row r="120" spans="1:13" ht="50.1" customHeight="1" x14ac:dyDescent="0.25">
      <c r="A120" s="29"/>
      <c r="B120" s="10" t="s">
        <v>8</v>
      </c>
      <c r="C120" s="15" t="s">
        <v>44</v>
      </c>
      <c r="D120" s="15" t="s">
        <v>406</v>
      </c>
      <c r="E120" s="15" t="s">
        <v>244</v>
      </c>
      <c r="F120" s="8" t="s">
        <v>46</v>
      </c>
      <c r="G120" s="7" t="s">
        <v>245</v>
      </c>
      <c r="H120" s="7" t="s">
        <v>498</v>
      </c>
      <c r="I120" s="7" t="s">
        <v>456</v>
      </c>
      <c r="J120" s="9" t="s">
        <v>9</v>
      </c>
      <c r="K120" s="24">
        <v>639</v>
      </c>
      <c r="L120" s="25">
        <v>49.95</v>
      </c>
      <c r="M120" s="25">
        <f t="shared" si="1"/>
        <v>31918.050000000003</v>
      </c>
    </row>
    <row r="121" spans="1:13" ht="50.1" customHeight="1" x14ac:dyDescent="0.25">
      <c r="A121" s="29"/>
      <c r="B121" s="10" t="s">
        <v>8</v>
      </c>
      <c r="C121" s="15" t="s">
        <v>44</v>
      </c>
      <c r="D121" s="15" t="s">
        <v>406</v>
      </c>
      <c r="E121" s="15" t="s">
        <v>244</v>
      </c>
      <c r="F121" s="8" t="s">
        <v>46</v>
      </c>
      <c r="G121" s="7" t="s">
        <v>246</v>
      </c>
      <c r="H121" s="7" t="s">
        <v>498</v>
      </c>
      <c r="I121" s="7" t="s">
        <v>457</v>
      </c>
      <c r="J121" s="9" t="s">
        <v>9</v>
      </c>
      <c r="K121" s="24">
        <v>1065</v>
      </c>
      <c r="L121" s="25">
        <v>49.95</v>
      </c>
      <c r="M121" s="25">
        <f t="shared" si="1"/>
        <v>53196.75</v>
      </c>
    </row>
    <row r="122" spans="1:13" ht="50.1" customHeight="1" x14ac:dyDescent="0.25">
      <c r="A122" s="29"/>
      <c r="B122" s="10" t="s">
        <v>8</v>
      </c>
      <c r="C122" s="15" t="s">
        <v>44</v>
      </c>
      <c r="D122" s="15" t="s">
        <v>406</v>
      </c>
      <c r="E122" s="15" t="s">
        <v>244</v>
      </c>
      <c r="F122" s="8" t="s">
        <v>46</v>
      </c>
      <c r="G122" s="7" t="s">
        <v>247</v>
      </c>
      <c r="H122" s="7" t="s">
        <v>498</v>
      </c>
      <c r="I122" s="7" t="s">
        <v>458</v>
      </c>
      <c r="J122" s="9" t="s">
        <v>9</v>
      </c>
      <c r="K122" s="24">
        <v>1159</v>
      </c>
      <c r="L122" s="25">
        <v>49.95</v>
      </c>
      <c r="M122" s="25">
        <f t="shared" si="1"/>
        <v>57892.05</v>
      </c>
    </row>
    <row r="123" spans="1:13" ht="50.1" customHeight="1" x14ac:dyDescent="0.25">
      <c r="A123" s="29"/>
      <c r="B123" s="10" t="s">
        <v>8</v>
      </c>
      <c r="C123" s="15" t="s">
        <v>44</v>
      </c>
      <c r="D123" s="15" t="s">
        <v>406</v>
      </c>
      <c r="E123" s="15" t="s">
        <v>244</v>
      </c>
      <c r="F123" s="8" t="s">
        <v>46</v>
      </c>
      <c r="G123" s="7" t="s">
        <v>248</v>
      </c>
      <c r="H123" s="7" t="s">
        <v>498</v>
      </c>
      <c r="I123" s="7" t="s">
        <v>459</v>
      </c>
      <c r="J123" s="9" t="s">
        <v>9</v>
      </c>
      <c r="K123" s="24">
        <v>750</v>
      </c>
      <c r="L123" s="25">
        <v>49.95</v>
      </c>
      <c r="M123" s="25">
        <f t="shared" si="1"/>
        <v>37462.5</v>
      </c>
    </row>
    <row r="124" spans="1:13" ht="50.1" customHeight="1" x14ac:dyDescent="0.25">
      <c r="A124" s="29"/>
      <c r="B124" s="10" t="s">
        <v>8</v>
      </c>
      <c r="C124" s="15" t="s">
        <v>131</v>
      </c>
      <c r="D124" s="15" t="s">
        <v>405</v>
      </c>
      <c r="E124" s="15" t="s">
        <v>249</v>
      </c>
      <c r="F124" s="8" t="s">
        <v>33</v>
      </c>
      <c r="G124" s="7" t="s">
        <v>250</v>
      </c>
      <c r="H124" s="7" t="s">
        <v>483</v>
      </c>
      <c r="I124" s="7" t="s">
        <v>456</v>
      </c>
      <c r="J124" s="9" t="s">
        <v>9</v>
      </c>
      <c r="K124" s="24">
        <v>136</v>
      </c>
      <c r="L124" s="25">
        <v>24.95</v>
      </c>
      <c r="M124" s="25">
        <f t="shared" si="1"/>
        <v>3393.2</v>
      </c>
    </row>
    <row r="125" spans="1:13" ht="50.1" customHeight="1" x14ac:dyDescent="0.25">
      <c r="A125" s="29"/>
      <c r="B125" s="10" t="s">
        <v>8</v>
      </c>
      <c r="C125" s="15" t="s">
        <v>131</v>
      </c>
      <c r="D125" s="15" t="s">
        <v>405</v>
      </c>
      <c r="E125" s="15" t="s">
        <v>249</v>
      </c>
      <c r="F125" s="8" t="s">
        <v>33</v>
      </c>
      <c r="G125" s="7" t="s">
        <v>251</v>
      </c>
      <c r="H125" s="7" t="s">
        <v>483</v>
      </c>
      <c r="I125" s="7" t="s">
        <v>457</v>
      </c>
      <c r="J125" s="9" t="s">
        <v>9</v>
      </c>
      <c r="K125" s="24">
        <v>460</v>
      </c>
      <c r="L125" s="25">
        <v>24.95</v>
      </c>
      <c r="M125" s="25">
        <f t="shared" si="1"/>
        <v>11477</v>
      </c>
    </row>
    <row r="126" spans="1:13" ht="50.1" customHeight="1" x14ac:dyDescent="0.25">
      <c r="A126" s="29"/>
      <c r="B126" s="10" t="s">
        <v>8</v>
      </c>
      <c r="C126" s="15" t="s">
        <v>131</v>
      </c>
      <c r="D126" s="15" t="s">
        <v>405</v>
      </c>
      <c r="E126" s="15" t="s">
        <v>249</v>
      </c>
      <c r="F126" s="8" t="s">
        <v>33</v>
      </c>
      <c r="G126" s="7" t="s">
        <v>252</v>
      </c>
      <c r="H126" s="7" t="s">
        <v>483</v>
      </c>
      <c r="I126" s="7" t="s">
        <v>458</v>
      </c>
      <c r="J126" s="9" t="s">
        <v>9</v>
      </c>
      <c r="K126" s="24">
        <v>438</v>
      </c>
      <c r="L126" s="25">
        <v>24.95</v>
      </c>
      <c r="M126" s="25">
        <f t="shared" si="1"/>
        <v>10928.1</v>
      </c>
    </row>
    <row r="127" spans="1:13" ht="50.1" customHeight="1" x14ac:dyDescent="0.25">
      <c r="A127" s="29"/>
      <c r="B127" s="10" t="s">
        <v>8</v>
      </c>
      <c r="C127" s="15" t="s">
        <v>131</v>
      </c>
      <c r="D127" s="15" t="s">
        <v>405</v>
      </c>
      <c r="E127" s="15" t="s">
        <v>249</v>
      </c>
      <c r="F127" s="8" t="s">
        <v>33</v>
      </c>
      <c r="G127" s="7" t="s">
        <v>253</v>
      </c>
      <c r="H127" s="7" t="s">
        <v>483</v>
      </c>
      <c r="I127" s="7" t="s">
        <v>459</v>
      </c>
      <c r="J127" s="9" t="s">
        <v>9</v>
      </c>
      <c r="K127" s="24">
        <v>190</v>
      </c>
      <c r="L127" s="25">
        <v>24.95</v>
      </c>
      <c r="M127" s="25">
        <f t="shared" si="1"/>
        <v>4740.5</v>
      </c>
    </row>
    <row r="128" spans="1:13" ht="50.1" customHeight="1" x14ac:dyDescent="0.25">
      <c r="A128" s="29"/>
      <c r="B128" s="10" t="s">
        <v>8</v>
      </c>
      <c r="C128" s="15" t="s">
        <v>254</v>
      </c>
      <c r="D128" s="15" t="s">
        <v>437</v>
      </c>
      <c r="E128" s="15" t="s">
        <v>255</v>
      </c>
      <c r="F128" s="8" t="s">
        <v>256</v>
      </c>
      <c r="G128" s="7" t="s">
        <v>257</v>
      </c>
      <c r="H128" s="7" t="s">
        <v>498</v>
      </c>
      <c r="I128" s="7" t="s">
        <v>456</v>
      </c>
      <c r="J128" s="9" t="s">
        <v>9</v>
      </c>
      <c r="K128" s="24">
        <v>563</v>
      </c>
      <c r="L128" s="25">
        <v>69.95</v>
      </c>
      <c r="M128" s="25">
        <f t="shared" si="1"/>
        <v>39381.85</v>
      </c>
    </row>
    <row r="129" spans="1:13" ht="50.1" customHeight="1" x14ac:dyDescent="0.25">
      <c r="A129" s="29"/>
      <c r="B129" s="10" t="s">
        <v>8</v>
      </c>
      <c r="C129" s="15" t="s">
        <v>254</v>
      </c>
      <c r="D129" s="15" t="s">
        <v>437</v>
      </c>
      <c r="E129" s="15" t="s">
        <v>255</v>
      </c>
      <c r="F129" s="8" t="s">
        <v>256</v>
      </c>
      <c r="G129" s="7" t="s">
        <v>258</v>
      </c>
      <c r="H129" s="7" t="s">
        <v>498</v>
      </c>
      <c r="I129" s="7" t="s">
        <v>457</v>
      </c>
      <c r="J129" s="9" t="s">
        <v>9</v>
      </c>
      <c r="K129" s="24">
        <v>1156</v>
      </c>
      <c r="L129" s="25">
        <v>69.95</v>
      </c>
      <c r="M129" s="25">
        <f t="shared" si="1"/>
        <v>80862.2</v>
      </c>
    </row>
    <row r="130" spans="1:13" ht="50.1" customHeight="1" x14ac:dyDescent="0.25">
      <c r="A130" s="29"/>
      <c r="B130" s="10" t="s">
        <v>8</v>
      </c>
      <c r="C130" s="15" t="s">
        <v>254</v>
      </c>
      <c r="D130" s="15" t="s">
        <v>437</v>
      </c>
      <c r="E130" s="15" t="s">
        <v>255</v>
      </c>
      <c r="F130" s="8" t="s">
        <v>256</v>
      </c>
      <c r="G130" s="7" t="s">
        <v>259</v>
      </c>
      <c r="H130" s="7" t="s">
        <v>498</v>
      </c>
      <c r="I130" s="7" t="s">
        <v>458</v>
      </c>
      <c r="J130" s="9" t="s">
        <v>9</v>
      </c>
      <c r="K130" s="24">
        <v>1161</v>
      </c>
      <c r="L130" s="25">
        <v>69.95</v>
      </c>
      <c r="M130" s="25">
        <f t="shared" si="1"/>
        <v>81211.95</v>
      </c>
    </row>
    <row r="131" spans="1:13" ht="50.1" customHeight="1" x14ac:dyDescent="0.25">
      <c r="A131" s="29"/>
      <c r="B131" s="10" t="s">
        <v>8</v>
      </c>
      <c r="C131" s="15" t="s">
        <v>254</v>
      </c>
      <c r="D131" s="15" t="s">
        <v>437</v>
      </c>
      <c r="E131" s="15" t="s">
        <v>255</v>
      </c>
      <c r="F131" s="8" t="s">
        <v>256</v>
      </c>
      <c r="G131" s="7" t="s">
        <v>260</v>
      </c>
      <c r="H131" s="7" t="s">
        <v>498</v>
      </c>
      <c r="I131" s="7" t="s">
        <v>459</v>
      </c>
      <c r="J131" s="9" t="s">
        <v>9</v>
      </c>
      <c r="K131" s="24">
        <v>705</v>
      </c>
      <c r="L131" s="25">
        <v>69.95</v>
      </c>
      <c r="M131" s="25">
        <f t="shared" si="1"/>
        <v>49314.75</v>
      </c>
    </row>
    <row r="132" spans="1:13" ht="70.900000000000006" customHeight="1" x14ac:dyDescent="0.25">
      <c r="A132" s="6"/>
      <c r="B132" s="10" t="s">
        <v>8</v>
      </c>
      <c r="C132" s="15" t="s">
        <v>185</v>
      </c>
      <c r="D132" s="15" t="s">
        <v>411</v>
      </c>
      <c r="E132" s="15" t="s">
        <v>261</v>
      </c>
      <c r="F132" s="8" t="s">
        <v>78</v>
      </c>
      <c r="G132" s="7" t="s">
        <v>262</v>
      </c>
      <c r="H132" s="7" t="s">
        <v>482</v>
      </c>
      <c r="I132" s="7" t="s">
        <v>457</v>
      </c>
      <c r="J132" s="9" t="s">
        <v>9</v>
      </c>
      <c r="K132" s="24">
        <v>8</v>
      </c>
      <c r="L132" s="25">
        <v>49.95</v>
      </c>
      <c r="M132" s="25">
        <f t="shared" si="1"/>
        <v>399.6</v>
      </c>
    </row>
    <row r="133" spans="1:13" ht="50.1" customHeight="1" x14ac:dyDescent="0.25">
      <c r="A133" s="29"/>
      <c r="B133" s="10" t="s">
        <v>8</v>
      </c>
      <c r="C133" s="15" t="s">
        <v>263</v>
      </c>
      <c r="D133" s="15" t="s">
        <v>438</v>
      </c>
      <c r="E133" s="15" t="s">
        <v>264</v>
      </c>
      <c r="F133" s="8" t="s">
        <v>265</v>
      </c>
      <c r="G133" s="7" t="s">
        <v>266</v>
      </c>
      <c r="H133" s="7" t="s">
        <v>486</v>
      </c>
      <c r="I133" s="7" t="s">
        <v>456</v>
      </c>
      <c r="J133" s="9" t="s">
        <v>9</v>
      </c>
      <c r="K133" s="24">
        <v>152</v>
      </c>
      <c r="L133" s="25">
        <v>39.950000000000003</v>
      </c>
      <c r="M133" s="25">
        <f t="shared" si="1"/>
        <v>6072.4000000000005</v>
      </c>
    </row>
    <row r="134" spans="1:13" ht="50.1" customHeight="1" x14ac:dyDescent="0.25">
      <c r="A134" s="29"/>
      <c r="B134" s="10" t="s">
        <v>8</v>
      </c>
      <c r="C134" s="15" t="s">
        <v>263</v>
      </c>
      <c r="D134" s="15" t="s">
        <v>438</v>
      </c>
      <c r="E134" s="15" t="s">
        <v>264</v>
      </c>
      <c r="F134" s="8" t="s">
        <v>265</v>
      </c>
      <c r="G134" s="7" t="s">
        <v>267</v>
      </c>
      <c r="H134" s="7" t="s">
        <v>486</v>
      </c>
      <c r="I134" s="7" t="s">
        <v>457</v>
      </c>
      <c r="J134" s="9" t="s">
        <v>9</v>
      </c>
      <c r="K134" s="24">
        <v>333</v>
      </c>
      <c r="L134" s="25">
        <v>39.950000000000003</v>
      </c>
      <c r="M134" s="25">
        <f t="shared" ref="M134:M197" si="2">L134*K134</f>
        <v>13303.35</v>
      </c>
    </row>
    <row r="135" spans="1:13" ht="50.1" customHeight="1" x14ac:dyDescent="0.25">
      <c r="A135" s="29"/>
      <c r="B135" s="10" t="s">
        <v>8</v>
      </c>
      <c r="C135" s="15" t="s">
        <v>263</v>
      </c>
      <c r="D135" s="15" t="s">
        <v>438</v>
      </c>
      <c r="E135" s="15" t="s">
        <v>264</v>
      </c>
      <c r="F135" s="8" t="s">
        <v>265</v>
      </c>
      <c r="G135" s="7" t="s">
        <v>268</v>
      </c>
      <c r="H135" s="7" t="s">
        <v>486</v>
      </c>
      <c r="I135" s="7" t="s">
        <v>458</v>
      </c>
      <c r="J135" s="9" t="s">
        <v>9</v>
      </c>
      <c r="K135" s="24">
        <v>325</v>
      </c>
      <c r="L135" s="25">
        <v>39.950000000000003</v>
      </c>
      <c r="M135" s="25">
        <f t="shared" si="2"/>
        <v>12983.750000000002</v>
      </c>
    </row>
    <row r="136" spans="1:13" ht="50.1" customHeight="1" x14ac:dyDescent="0.25">
      <c r="A136" s="29"/>
      <c r="B136" s="10" t="s">
        <v>8</v>
      </c>
      <c r="C136" s="15" t="s">
        <v>263</v>
      </c>
      <c r="D136" s="15" t="s">
        <v>438</v>
      </c>
      <c r="E136" s="15" t="s">
        <v>264</v>
      </c>
      <c r="F136" s="8" t="s">
        <v>265</v>
      </c>
      <c r="G136" s="7" t="s">
        <v>269</v>
      </c>
      <c r="H136" s="7" t="s">
        <v>486</v>
      </c>
      <c r="I136" s="7" t="s">
        <v>459</v>
      </c>
      <c r="J136" s="9" t="s">
        <v>9</v>
      </c>
      <c r="K136" s="24">
        <v>89</v>
      </c>
      <c r="L136" s="25">
        <v>39.950000000000003</v>
      </c>
      <c r="M136" s="25">
        <f t="shared" si="2"/>
        <v>3555.55</v>
      </c>
    </row>
    <row r="137" spans="1:13" ht="50.1" customHeight="1" x14ac:dyDescent="0.25">
      <c r="A137" s="29"/>
      <c r="B137" s="10" t="s">
        <v>8</v>
      </c>
      <c r="C137" s="15" t="s">
        <v>270</v>
      </c>
      <c r="D137" s="15" t="s">
        <v>439</v>
      </c>
      <c r="E137" s="15" t="s">
        <v>271</v>
      </c>
      <c r="F137" s="8" t="s">
        <v>272</v>
      </c>
      <c r="G137" s="7" t="s">
        <v>273</v>
      </c>
      <c r="H137" s="7" t="s">
        <v>486</v>
      </c>
      <c r="I137" s="7" t="s">
        <v>456</v>
      </c>
      <c r="J137" s="9" t="s">
        <v>9</v>
      </c>
      <c r="K137" s="24">
        <v>143</v>
      </c>
      <c r="L137" s="25">
        <v>39.950000000000003</v>
      </c>
      <c r="M137" s="25">
        <f t="shared" si="2"/>
        <v>5712.85</v>
      </c>
    </row>
    <row r="138" spans="1:13" ht="50.1" customHeight="1" x14ac:dyDescent="0.25">
      <c r="A138" s="29"/>
      <c r="B138" s="10" t="s">
        <v>8</v>
      </c>
      <c r="C138" s="15" t="s">
        <v>270</v>
      </c>
      <c r="D138" s="15" t="s">
        <v>439</v>
      </c>
      <c r="E138" s="15" t="s">
        <v>271</v>
      </c>
      <c r="F138" s="8" t="s">
        <v>272</v>
      </c>
      <c r="G138" s="7" t="s">
        <v>274</v>
      </c>
      <c r="H138" s="7" t="s">
        <v>486</v>
      </c>
      <c r="I138" s="7" t="s">
        <v>457</v>
      </c>
      <c r="J138" s="9" t="s">
        <v>9</v>
      </c>
      <c r="K138" s="24">
        <v>195</v>
      </c>
      <c r="L138" s="25">
        <v>39.950000000000003</v>
      </c>
      <c r="M138" s="25">
        <f t="shared" si="2"/>
        <v>7790.2500000000009</v>
      </c>
    </row>
    <row r="139" spans="1:13" ht="67.900000000000006" customHeight="1" x14ac:dyDescent="0.25">
      <c r="A139" s="6"/>
      <c r="B139" s="10" t="s">
        <v>8</v>
      </c>
      <c r="C139" s="15" t="s">
        <v>275</v>
      </c>
      <c r="D139" s="15" t="s">
        <v>440</v>
      </c>
      <c r="E139" s="15" t="s">
        <v>277</v>
      </c>
      <c r="F139" s="8" t="s">
        <v>276</v>
      </c>
      <c r="G139" s="7" t="s">
        <v>278</v>
      </c>
      <c r="H139" s="7" t="s">
        <v>494</v>
      </c>
      <c r="I139" s="7" t="s">
        <v>459</v>
      </c>
      <c r="J139" s="9" t="s">
        <v>9</v>
      </c>
      <c r="K139" s="24">
        <v>1</v>
      </c>
      <c r="L139" s="25">
        <v>49.95</v>
      </c>
      <c r="M139" s="25">
        <f t="shared" si="2"/>
        <v>49.95</v>
      </c>
    </row>
    <row r="140" spans="1:13" ht="50.1" customHeight="1" x14ac:dyDescent="0.25">
      <c r="A140" s="29"/>
      <c r="B140" s="10" t="s">
        <v>8</v>
      </c>
      <c r="C140" s="15" t="s">
        <v>279</v>
      </c>
      <c r="D140" s="15" t="s">
        <v>441</v>
      </c>
      <c r="E140" s="15" t="s">
        <v>280</v>
      </c>
      <c r="F140" s="8" t="s">
        <v>281</v>
      </c>
      <c r="G140" s="7" t="s">
        <v>282</v>
      </c>
      <c r="H140" s="7" t="s">
        <v>481</v>
      </c>
      <c r="I140" s="7" t="s">
        <v>456</v>
      </c>
      <c r="J140" s="9" t="s">
        <v>9</v>
      </c>
      <c r="K140" s="24">
        <v>643</v>
      </c>
      <c r="L140" s="25">
        <v>59.95</v>
      </c>
      <c r="M140" s="25">
        <f t="shared" si="2"/>
        <v>38547.85</v>
      </c>
    </row>
    <row r="141" spans="1:13" ht="50.1" customHeight="1" x14ac:dyDescent="0.25">
      <c r="A141" s="29"/>
      <c r="B141" s="10" t="s">
        <v>8</v>
      </c>
      <c r="C141" s="15" t="s">
        <v>279</v>
      </c>
      <c r="D141" s="15" t="s">
        <v>441</v>
      </c>
      <c r="E141" s="15" t="s">
        <v>280</v>
      </c>
      <c r="F141" s="8" t="s">
        <v>281</v>
      </c>
      <c r="G141" s="7" t="s">
        <v>283</v>
      </c>
      <c r="H141" s="7" t="s">
        <v>481</v>
      </c>
      <c r="I141" s="7" t="s">
        <v>457</v>
      </c>
      <c r="J141" s="9" t="s">
        <v>9</v>
      </c>
      <c r="K141" s="24">
        <v>1207</v>
      </c>
      <c r="L141" s="25">
        <v>59.95</v>
      </c>
      <c r="M141" s="25">
        <f t="shared" si="2"/>
        <v>72359.650000000009</v>
      </c>
    </row>
    <row r="142" spans="1:13" ht="50.1" customHeight="1" x14ac:dyDescent="0.25">
      <c r="A142" s="29"/>
      <c r="B142" s="10" t="s">
        <v>8</v>
      </c>
      <c r="C142" s="15" t="s">
        <v>279</v>
      </c>
      <c r="D142" s="15" t="s">
        <v>441</v>
      </c>
      <c r="E142" s="15" t="s">
        <v>280</v>
      </c>
      <c r="F142" s="8" t="s">
        <v>281</v>
      </c>
      <c r="G142" s="7" t="s">
        <v>284</v>
      </c>
      <c r="H142" s="7" t="s">
        <v>481</v>
      </c>
      <c r="I142" s="7" t="s">
        <v>458</v>
      </c>
      <c r="J142" s="9" t="s">
        <v>9</v>
      </c>
      <c r="K142" s="24">
        <v>1188</v>
      </c>
      <c r="L142" s="25">
        <v>59.95</v>
      </c>
      <c r="M142" s="25">
        <f t="shared" si="2"/>
        <v>71220.600000000006</v>
      </c>
    </row>
    <row r="143" spans="1:13" ht="50.1" customHeight="1" x14ac:dyDescent="0.25">
      <c r="A143" s="29"/>
      <c r="B143" s="10" t="s">
        <v>8</v>
      </c>
      <c r="C143" s="15" t="s">
        <v>279</v>
      </c>
      <c r="D143" s="15" t="s">
        <v>441</v>
      </c>
      <c r="E143" s="15" t="s">
        <v>280</v>
      </c>
      <c r="F143" s="8" t="s">
        <v>281</v>
      </c>
      <c r="G143" s="7" t="s">
        <v>285</v>
      </c>
      <c r="H143" s="7" t="s">
        <v>481</v>
      </c>
      <c r="I143" s="7" t="s">
        <v>459</v>
      </c>
      <c r="J143" s="9" t="s">
        <v>9</v>
      </c>
      <c r="K143" s="24">
        <v>662</v>
      </c>
      <c r="L143" s="25">
        <v>59.95</v>
      </c>
      <c r="M143" s="25">
        <f t="shared" si="2"/>
        <v>39686.9</v>
      </c>
    </row>
    <row r="144" spans="1:13" ht="73.900000000000006" customHeight="1" x14ac:dyDescent="0.25">
      <c r="A144" s="6"/>
      <c r="B144" s="10" t="s">
        <v>8</v>
      </c>
      <c r="C144" s="15" t="s">
        <v>286</v>
      </c>
      <c r="D144" s="15" t="s">
        <v>442</v>
      </c>
      <c r="E144" s="15" t="s">
        <v>287</v>
      </c>
      <c r="F144" s="8" t="s">
        <v>288</v>
      </c>
      <c r="G144" s="7" t="s">
        <v>289</v>
      </c>
      <c r="H144" s="7" t="s">
        <v>499</v>
      </c>
      <c r="I144" s="7" t="s">
        <v>457</v>
      </c>
      <c r="J144" s="9" t="s">
        <v>9</v>
      </c>
      <c r="K144" s="24">
        <v>17</v>
      </c>
      <c r="L144" s="25">
        <v>54.95</v>
      </c>
      <c r="M144" s="25">
        <f t="shared" si="2"/>
        <v>934.15000000000009</v>
      </c>
    </row>
    <row r="145" spans="1:13" ht="50.1" customHeight="1" x14ac:dyDescent="0.25">
      <c r="A145" s="29"/>
      <c r="B145" s="10" t="s">
        <v>8</v>
      </c>
      <c r="C145" s="15" t="s">
        <v>222</v>
      </c>
      <c r="D145" s="15" t="s">
        <v>432</v>
      </c>
      <c r="E145" s="15" t="s">
        <v>290</v>
      </c>
      <c r="F145" s="8" t="s">
        <v>223</v>
      </c>
      <c r="G145" s="7" t="s">
        <v>291</v>
      </c>
      <c r="H145" s="7" t="s">
        <v>483</v>
      </c>
      <c r="I145" s="7" t="s">
        <v>456</v>
      </c>
      <c r="J145" s="9" t="s">
        <v>9</v>
      </c>
      <c r="K145" s="24">
        <v>165</v>
      </c>
      <c r="L145" s="25">
        <v>39.950000000000003</v>
      </c>
      <c r="M145" s="25">
        <f t="shared" si="2"/>
        <v>6591.7500000000009</v>
      </c>
    </row>
    <row r="146" spans="1:13" ht="50.1" customHeight="1" x14ac:dyDescent="0.25">
      <c r="A146" s="29"/>
      <c r="B146" s="10" t="s">
        <v>8</v>
      </c>
      <c r="C146" s="15" t="s">
        <v>222</v>
      </c>
      <c r="D146" s="15" t="s">
        <v>432</v>
      </c>
      <c r="E146" s="15" t="s">
        <v>290</v>
      </c>
      <c r="F146" s="8" t="s">
        <v>223</v>
      </c>
      <c r="G146" s="7" t="s">
        <v>292</v>
      </c>
      <c r="H146" s="7" t="s">
        <v>483</v>
      </c>
      <c r="I146" s="7" t="s">
        <v>457</v>
      </c>
      <c r="J146" s="9" t="s">
        <v>9</v>
      </c>
      <c r="K146" s="24">
        <v>451</v>
      </c>
      <c r="L146" s="25">
        <v>39.950000000000003</v>
      </c>
      <c r="M146" s="25">
        <f t="shared" si="2"/>
        <v>18017.45</v>
      </c>
    </row>
    <row r="147" spans="1:13" ht="50.1" customHeight="1" x14ac:dyDescent="0.25">
      <c r="A147" s="29"/>
      <c r="B147" s="10" t="s">
        <v>8</v>
      </c>
      <c r="C147" s="15" t="s">
        <v>222</v>
      </c>
      <c r="D147" s="15" t="s">
        <v>432</v>
      </c>
      <c r="E147" s="15" t="s">
        <v>290</v>
      </c>
      <c r="F147" s="8" t="s">
        <v>223</v>
      </c>
      <c r="G147" s="7" t="s">
        <v>293</v>
      </c>
      <c r="H147" s="7" t="s">
        <v>483</v>
      </c>
      <c r="I147" s="7" t="s">
        <v>458</v>
      </c>
      <c r="J147" s="9" t="s">
        <v>9</v>
      </c>
      <c r="K147" s="24">
        <v>434</v>
      </c>
      <c r="L147" s="25">
        <v>39.950000000000003</v>
      </c>
      <c r="M147" s="25">
        <f t="shared" si="2"/>
        <v>17338.300000000003</v>
      </c>
    </row>
    <row r="148" spans="1:13" ht="50.1" customHeight="1" x14ac:dyDescent="0.25">
      <c r="A148" s="29"/>
      <c r="B148" s="10" t="s">
        <v>8</v>
      </c>
      <c r="C148" s="15" t="s">
        <v>222</v>
      </c>
      <c r="D148" s="15" t="s">
        <v>432</v>
      </c>
      <c r="E148" s="15" t="s">
        <v>290</v>
      </c>
      <c r="F148" s="8" t="s">
        <v>223</v>
      </c>
      <c r="G148" s="7" t="s">
        <v>294</v>
      </c>
      <c r="H148" s="7" t="s">
        <v>483</v>
      </c>
      <c r="I148" s="7" t="s">
        <v>459</v>
      </c>
      <c r="J148" s="9" t="s">
        <v>9</v>
      </c>
      <c r="K148" s="24">
        <v>230</v>
      </c>
      <c r="L148" s="25">
        <v>39.950000000000003</v>
      </c>
      <c r="M148" s="25">
        <f t="shared" si="2"/>
        <v>9188.5</v>
      </c>
    </row>
    <row r="149" spans="1:13" ht="50.1" customHeight="1" x14ac:dyDescent="0.25">
      <c r="A149" s="29"/>
      <c r="B149" s="10" t="s">
        <v>8</v>
      </c>
      <c r="C149" s="15" t="s">
        <v>295</v>
      </c>
      <c r="D149" s="15" t="s">
        <v>443</v>
      </c>
      <c r="E149" s="15" t="s">
        <v>296</v>
      </c>
      <c r="F149" s="8" t="s">
        <v>297</v>
      </c>
      <c r="G149" s="7" t="s">
        <v>298</v>
      </c>
      <c r="H149" s="7" t="s">
        <v>500</v>
      </c>
      <c r="I149" s="7" t="s">
        <v>456</v>
      </c>
      <c r="J149" s="9" t="s">
        <v>9</v>
      </c>
      <c r="K149" s="24">
        <v>637</v>
      </c>
      <c r="L149" s="25">
        <v>69.95</v>
      </c>
      <c r="M149" s="25">
        <f t="shared" si="2"/>
        <v>44558.15</v>
      </c>
    </row>
    <row r="150" spans="1:13" ht="50.1" customHeight="1" x14ac:dyDescent="0.25">
      <c r="A150" s="29"/>
      <c r="B150" s="10" t="s">
        <v>8</v>
      </c>
      <c r="C150" s="15" t="s">
        <v>295</v>
      </c>
      <c r="D150" s="15" t="s">
        <v>443</v>
      </c>
      <c r="E150" s="15" t="s">
        <v>296</v>
      </c>
      <c r="F150" s="8" t="s">
        <v>297</v>
      </c>
      <c r="G150" s="7" t="s">
        <v>299</v>
      </c>
      <c r="H150" s="7" t="s">
        <v>500</v>
      </c>
      <c r="I150" s="7" t="s">
        <v>457</v>
      </c>
      <c r="J150" s="9" t="s">
        <v>9</v>
      </c>
      <c r="K150" s="24">
        <v>1059</v>
      </c>
      <c r="L150" s="25">
        <v>69.95</v>
      </c>
      <c r="M150" s="25">
        <f t="shared" si="2"/>
        <v>74077.05</v>
      </c>
    </row>
    <row r="151" spans="1:13" ht="50.1" customHeight="1" x14ac:dyDescent="0.25">
      <c r="A151" s="29"/>
      <c r="B151" s="10" t="s">
        <v>8</v>
      </c>
      <c r="C151" s="15" t="s">
        <v>295</v>
      </c>
      <c r="D151" s="15" t="s">
        <v>443</v>
      </c>
      <c r="E151" s="15" t="s">
        <v>296</v>
      </c>
      <c r="F151" s="8" t="s">
        <v>297</v>
      </c>
      <c r="G151" s="7" t="s">
        <v>300</v>
      </c>
      <c r="H151" s="7" t="s">
        <v>500</v>
      </c>
      <c r="I151" s="7" t="s">
        <v>458</v>
      </c>
      <c r="J151" s="9" t="s">
        <v>9</v>
      </c>
      <c r="K151" s="24">
        <v>1151</v>
      </c>
      <c r="L151" s="25">
        <v>69.95</v>
      </c>
      <c r="M151" s="25">
        <f t="shared" si="2"/>
        <v>80512.45</v>
      </c>
    </row>
    <row r="152" spans="1:13" ht="50.1" customHeight="1" x14ac:dyDescent="0.25">
      <c r="A152" s="29"/>
      <c r="B152" s="10" t="s">
        <v>8</v>
      </c>
      <c r="C152" s="15" t="s">
        <v>295</v>
      </c>
      <c r="D152" s="15" t="s">
        <v>443</v>
      </c>
      <c r="E152" s="15" t="s">
        <v>296</v>
      </c>
      <c r="F152" s="8" t="s">
        <v>297</v>
      </c>
      <c r="G152" s="7" t="s">
        <v>301</v>
      </c>
      <c r="H152" s="7" t="s">
        <v>500</v>
      </c>
      <c r="I152" s="7" t="s">
        <v>459</v>
      </c>
      <c r="J152" s="9" t="s">
        <v>9</v>
      </c>
      <c r="K152" s="24">
        <v>689</v>
      </c>
      <c r="L152" s="25">
        <v>69.95</v>
      </c>
      <c r="M152" s="25">
        <f t="shared" si="2"/>
        <v>48195.55</v>
      </c>
    </row>
    <row r="153" spans="1:13" ht="50.1" customHeight="1" x14ac:dyDescent="0.25">
      <c r="A153" s="29"/>
      <c r="B153" s="10" t="s">
        <v>8</v>
      </c>
      <c r="C153" s="15" t="s">
        <v>302</v>
      </c>
      <c r="D153" s="15" t="s">
        <v>444</v>
      </c>
      <c r="E153" s="15" t="s">
        <v>303</v>
      </c>
      <c r="F153" s="8" t="s">
        <v>304</v>
      </c>
      <c r="G153" s="7" t="s">
        <v>305</v>
      </c>
      <c r="H153" s="7" t="s">
        <v>469</v>
      </c>
      <c r="I153" s="7" t="s">
        <v>456</v>
      </c>
      <c r="J153" s="9" t="s">
        <v>9</v>
      </c>
      <c r="K153" s="24">
        <v>38</v>
      </c>
      <c r="L153" s="25">
        <v>49.95</v>
      </c>
      <c r="M153" s="25">
        <f t="shared" si="2"/>
        <v>1898.1000000000001</v>
      </c>
    </row>
    <row r="154" spans="1:13" ht="50.1" customHeight="1" x14ac:dyDescent="0.25">
      <c r="A154" s="29"/>
      <c r="B154" s="10" t="s">
        <v>8</v>
      </c>
      <c r="C154" s="15" t="s">
        <v>302</v>
      </c>
      <c r="D154" s="15" t="s">
        <v>444</v>
      </c>
      <c r="E154" s="15" t="s">
        <v>303</v>
      </c>
      <c r="F154" s="8" t="s">
        <v>304</v>
      </c>
      <c r="G154" s="7" t="s">
        <v>306</v>
      </c>
      <c r="H154" s="7" t="s">
        <v>469</v>
      </c>
      <c r="I154" s="7" t="s">
        <v>457</v>
      </c>
      <c r="J154" s="9" t="s">
        <v>9</v>
      </c>
      <c r="K154" s="24">
        <v>134</v>
      </c>
      <c r="L154" s="25">
        <v>49.95</v>
      </c>
      <c r="M154" s="25">
        <f t="shared" si="2"/>
        <v>6693.3</v>
      </c>
    </row>
    <row r="155" spans="1:13" ht="50.1" customHeight="1" x14ac:dyDescent="0.25">
      <c r="A155" s="29"/>
      <c r="B155" s="10" t="s">
        <v>8</v>
      </c>
      <c r="C155" s="15" t="s">
        <v>302</v>
      </c>
      <c r="D155" s="15" t="s">
        <v>444</v>
      </c>
      <c r="E155" s="15" t="s">
        <v>303</v>
      </c>
      <c r="F155" s="8" t="s">
        <v>304</v>
      </c>
      <c r="G155" s="7" t="s">
        <v>307</v>
      </c>
      <c r="H155" s="7" t="s">
        <v>469</v>
      </c>
      <c r="I155" s="7" t="s">
        <v>458</v>
      </c>
      <c r="J155" s="9" t="s">
        <v>9</v>
      </c>
      <c r="K155" s="24">
        <v>1</v>
      </c>
      <c r="L155" s="25">
        <v>49.95</v>
      </c>
      <c r="M155" s="25">
        <f t="shared" si="2"/>
        <v>49.95</v>
      </c>
    </row>
    <row r="156" spans="1:13" ht="50.1" customHeight="1" x14ac:dyDescent="0.25">
      <c r="A156" s="29"/>
      <c r="B156" s="10" t="s">
        <v>8</v>
      </c>
      <c r="C156" s="15" t="s">
        <v>308</v>
      </c>
      <c r="D156" s="15" t="s">
        <v>445</v>
      </c>
      <c r="E156" s="15" t="s">
        <v>309</v>
      </c>
      <c r="F156" s="8" t="s">
        <v>310</v>
      </c>
      <c r="G156" s="7" t="s">
        <v>311</v>
      </c>
      <c r="H156" s="7" t="s">
        <v>486</v>
      </c>
      <c r="I156" s="7" t="s">
        <v>456</v>
      </c>
      <c r="J156" s="9" t="s">
        <v>9</v>
      </c>
      <c r="K156" s="24">
        <v>651</v>
      </c>
      <c r="L156" s="25">
        <v>69.95</v>
      </c>
      <c r="M156" s="25">
        <f t="shared" si="2"/>
        <v>45537.450000000004</v>
      </c>
    </row>
    <row r="157" spans="1:13" ht="50.1" customHeight="1" x14ac:dyDescent="0.25">
      <c r="A157" s="29"/>
      <c r="B157" s="10" t="s">
        <v>8</v>
      </c>
      <c r="C157" s="15" t="s">
        <v>308</v>
      </c>
      <c r="D157" s="15" t="s">
        <v>445</v>
      </c>
      <c r="E157" s="15" t="s">
        <v>309</v>
      </c>
      <c r="F157" s="8" t="s">
        <v>310</v>
      </c>
      <c r="G157" s="7" t="s">
        <v>312</v>
      </c>
      <c r="H157" s="7" t="s">
        <v>486</v>
      </c>
      <c r="I157" s="7" t="s">
        <v>457</v>
      </c>
      <c r="J157" s="9" t="s">
        <v>9</v>
      </c>
      <c r="K157" s="24">
        <v>1148</v>
      </c>
      <c r="L157" s="25">
        <v>69.95</v>
      </c>
      <c r="M157" s="25">
        <f t="shared" si="2"/>
        <v>80302.600000000006</v>
      </c>
    </row>
    <row r="158" spans="1:13" ht="50.1" customHeight="1" x14ac:dyDescent="0.25">
      <c r="A158" s="29"/>
      <c r="B158" s="10" t="s">
        <v>8</v>
      </c>
      <c r="C158" s="15" t="s">
        <v>308</v>
      </c>
      <c r="D158" s="15" t="s">
        <v>445</v>
      </c>
      <c r="E158" s="15" t="s">
        <v>309</v>
      </c>
      <c r="F158" s="8" t="s">
        <v>310</v>
      </c>
      <c r="G158" s="7" t="s">
        <v>313</v>
      </c>
      <c r="H158" s="7" t="s">
        <v>486</v>
      </c>
      <c r="I158" s="7" t="s">
        <v>458</v>
      </c>
      <c r="J158" s="9" t="s">
        <v>9</v>
      </c>
      <c r="K158" s="24">
        <v>1192</v>
      </c>
      <c r="L158" s="25">
        <v>69.95</v>
      </c>
      <c r="M158" s="25">
        <f t="shared" si="2"/>
        <v>83380.400000000009</v>
      </c>
    </row>
    <row r="159" spans="1:13" ht="50.1" customHeight="1" x14ac:dyDescent="0.25">
      <c r="A159" s="29"/>
      <c r="B159" s="10" t="s">
        <v>8</v>
      </c>
      <c r="C159" s="15" t="s">
        <v>308</v>
      </c>
      <c r="D159" s="15" t="s">
        <v>445</v>
      </c>
      <c r="E159" s="15" t="s">
        <v>309</v>
      </c>
      <c r="F159" s="8" t="s">
        <v>310</v>
      </c>
      <c r="G159" s="7" t="s">
        <v>314</v>
      </c>
      <c r="H159" s="7" t="s">
        <v>486</v>
      </c>
      <c r="I159" s="7" t="s">
        <v>459</v>
      </c>
      <c r="J159" s="9" t="s">
        <v>9</v>
      </c>
      <c r="K159" s="24">
        <v>701</v>
      </c>
      <c r="L159" s="25">
        <v>69.95</v>
      </c>
      <c r="M159" s="25">
        <f t="shared" si="2"/>
        <v>49034.950000000004</v>
      </c>
    </row>
    <row r="160" spans="1:13" ht="50.1" customHeight="1" x14ac:dyDescent="0.25">
      <c r="A160" s="29"/>
      <c r="B160" s="10" t="s">
        <v>8</v>
      </c>
      <c r="C160" s="15" t="s">
        <v>315</v>
      </c>
      <c r="D160" s="15" t="s">
        <v>446</v>
      </c>
      <c r="E160" s="15" t="s">
        <v>316</v>
      </c>
      <c r="F160" s="8" t="s">
        <v>317</v>
      </c>
      <c r="G160" s="7" t="s">
        <v>318</v>
      </c>
      <c r="H160" s="7" t="s">
        <v>501</v>
      </c>
      <c r="I160" s="7" t="s">
        <v>456</v>
      </c>
      <c r="J160" s="9" t="s">
        <v>9</v>
      </c>
      <c r="K160" s="24">
        <v>1</v>
      </c>
      <c r="L160" s="25">
        <v>44.95</v>
      </c>
      <c r="M160" s="25">
        <f t="shared" si="2"/>
        <v>44.95</v>
      </c>
    </row>
    <row r="161" spans="1:13" ht="50.1" customHeight="1" x14ac:dyDescent="0.25">
      <c r="A161" s="29"/>
      <c r="B161" s="10" t="s">
        <v>8</v>
      </c>
      <c r="C161" s="15" t="s">
        <v>315</v>
      </c>
      <c r="D161" s="15" t="s">
        <v>446</v>
      </c>
      <c r="E161" s="15" t="s">
        <v>316</v>
      </c>
      <c r="F161" s="8" t="s">
        <v>317</v>
      </c>
      <c r="G161" s="7" t="s">
        <v>319</v>
      </c>
      <c r="H161" s="7" t="s">
        <v>501</v>
      </c>
      <c r="I161" s="7" t="s">
        <v>457</v>
      </c>
      <c r="J161" s="9" t="s">
        <v>9</v>
      </c>
      <c r="K161" s="24">
        <v>117</v>
      </c>
      <c r="L161" s="25">
        <v>44.95</v>
      </c>
      <c r="M161" s="25">
        <f t="shared" si="2"/>
        <v>5259.1500000000005</v>
      </c>
    </row>
    <row r="162" spans="1:13" ht="50.1" customHeight="1" x14ac:dyDescent="0.25">
      <c r="A162" s="29"/>
      <c r="B162" s="10" t="s">
        <v>8</v>
      </c>
      <c r="C162" s="15" t="s">
        <v>315</v>
      </c>
      <c r="D162" s="15" t="s">
        <v>446</v>
      </c>
      <c r="E162" s="15" t="s">
        <v>316</v>
      </c>
      <c r="F162" s="8" t="s">
        <v>317</v>
      </c>
      <c r="G162" s="7" t="s">
        <v>320</v>
      </c>
      <c r="H162" s="7" t="s">
        <v>501</v>
      </c>
      <c r="I162" s="7" t="s">
        <v>458</v>
      </c>
      <c r="J162" s="9" t="s">
        <v>9</v>
      </c>
      <c r="K162" s="24">
        <v>99</v>
      </c>
      <c r="L162" s="25">
        <v>44.95</v>
      </c>
      <c r="M162" s="25">
        <f t="shared" si="2"/>
        <v>4450.05</v>
      </c>
    </row>
    <row r="163" spans="1:13" ht="50.1" customHeight="1" x14ac:dyDescent="0.25">
      <c r="A163" s="29"/>
      <c r="B163" s="10" t="s">
        <v>8</v>
      </c>
      <c r="C163" s="15" t="s">
        <v>315</v>
      </c>
      <c r="D163" s="15" t="s">
        <v>446</v>
      </c>
      <c r="E163" s="15" t="s">
        <v>316</v>
      </c>
      <c r="F163" s="8" t="s">
        <v>317</v>
      </c>
      <c r="G163" s="7" t="s">
        <v>321</v>
      </c>
      <c r="H163" s="7" t="s">
        <v>501</v>
      </c>
      <c r="I163" s="7" t="s">
        <v>459</v>
      </c>
      <c r="J163" s="9" t="s">
        <v>9</v>
      </c>
      <c r="K163" s="24">
        <v>36</v>
      </c>
      <c r="L163" s="25">
        <v>44.95</v>
      </c>
      <c r="M163" s="25">
        <f t="shared" si="2"/>
        <v>1618.2</v>
      </c>
    </row>
    <row r="164" spans="1:13" ht="50.1" customHeight="1" x14ac:dyDescent="0.25">
      <c r="A164" s="29"/>
      <c r="B164" s="10" t="s">
        <v>8</v>
      </c>
      <c r="C164" s="15" t="s">
        <v>228</v>
      </c>
      <c r="D164" s="15" t="s">
        <v>434</v>
      </c>
      <c r="E164" s="15" t="s">
        <v>322</v>
      </c>
      <c r="F164" s="8" t="s">
        <v>229</v>
      </c>
      <c r="G164" s="7" t="s">
        <v>323</v>
      </c>
      <c r="H164" s="7" t="s">
        <v>496</v>
      </c>
      <c r="I164" s="7" t="s">
        <v>456</v>
      </c>
      <c r="J164" s="9" t="s">
        <v>9</v>
      </c>
      <c r="K164" s="24">
        <v>484</v>
      </c>
      <c r="L164" s="25">
        <v>59.95</v>
      </c>
      <c r="M164" s="25">
        <f t="shared" si="2"/>
        <v>29015.800000000003</v>
      </c>
    </row>
    <row r="165" spans="1:13" ht="50.1" customHeight="1" x14ac:dyDescent="0.25">
      <c r="A165" s="29"/>
      <c r="B165" s="10" t="s">
        <v>8</v>
      </c>
      <c r="C165" s="15" t="s">
        <v>228</v>
      </c>
      <c r="D165" s="15" t="s">
        <v>434</v>
      </c>
      <c r="E165" s="15" t="s">
        <v>322</v>
      </c>
      <c r="F165" s="8" t="s">
        <v>229</v>
      </c>
      <c r="G165" s="7" t="s">
        <v>324</v>
      </c>
      <c r="H165" s="7" t="s">
        <v>496</v>
      </c>
      <c r="I165" s="7" t="s">
        <v>457</v>
      </c>
      <c r="J165" s="9" t="s">
        <v>9</v>
      </c>
      <c r="K165" s="24">
        <v>854</v>
      </c>
      <c r="L165" s="25">
        <v>59.95</v>
      </c>
      <c r="M165" s="25">
        <f t="shared" si="2"/>
        <v>51197.3</v>
      </c>
    </row>
    <row r="166" spans="1:13" ht="50.1" customHeight="1" x14ac:dyDescent="0.25">
      <c r="A166" s="29"/>
      <c r="B166" s="10" t="s">
        <v>8</v>
      </c>
      <c r="C166" s="15" t="s">
        <v>228</v>
      </c>
      <c r="D166" s="15" t="s">
        <v>434</v>
      </c>
      <c r="E166" s="15" t="s">
        <v>322</v>
      </c>
      <c r="F166" s="8" t="s">
        <v>229</v>
      </c>
      <c r="G166" s="7" t="s">
        <v>325</v>
      </c>
      <c r="H166" s="7" t="s">
        <v>496</v>
      </c>
      <c r="I166" s="7" t="s">
        <v>458</v>
      </c>
      <c r="J166" s="9" t="s">
        <v>9</v>
      </c>
      <c r="K166" s="24">
        <v>874</v>
      </c>
      <c r="L166" s="25">
        <v>59.95</v>
      </c>
      <c r="M166" s="25">
        <f t="shared" si="2"/>
        <v>52396.3</v>
      </c>
    </row>
    <row r="167" spans="1:13" ht="50.1" customHeight="1" x14ac:dyDescent="0.25">
      <c r="A167" s="29"/>
      <c r="B167" s="10" t="s">
        <v>8</v>
      </c>
      <c r="C167" s="15" t="s">
        <v>228</v>
      </c>
      <c r="D167" s="15" t="s">
        <v>434</v>
      </c>
      <c r="E167" s="15" t="s">
        <v>322</v>
      </c>
      <c r="F167" s="8" t="s">
        <v>229</v>
      </c>
      <c r="G167" s="7" t="s">
        <v>326</v>
      </c>
      <c r="H167" s="7" t="s">
        <v>496</v>
      </c>
      <c r="I167" s="7" t="s">
        <v>459</v>
      </c>
      <c r="J167" s="9" t="s">
        <v>9</v>
      </c>
      <c r="K167" s="24">
        <v>504</v>
      </c>
      <c r="L167" s="25">
        <v>59.95</v>
      </c>
      <c r="M167" s="25">
        <f t="shared" si="2"/>
        <v>30214.800000000003</v>
      </c>
    </row>
    <row r="168" spans="1:13" ht="50.1" customHeight="1" x14ac:dyDescent="0.25">
      <c r="A168" s="29"/>
      <c r="B168" s="10" t="s">
        <v>8</v>
      </c>
      <c r="C168" s="15" t="s">
        <v>228</v>
      </c>
      <c r="D168" s="15" t="s">
        <v>434</v>
      </c>
      <c r="E168" s="15" t="s">
        <v>327</v>
      </c>
      <c r="F168" s="8" t="s">
        <v>229</v>
      </c>
      <c r="G168" s="7" t="s">
        <v>328</v>
      </c>
      <c r="H168" s="7" t="s">
        <v>483</v>
      </c>
      <c r="I168" s="7" t="s">
        <v>456</v>
      </c>
      <c r="J168" s="9" t="s">
        <v>9</v>
      </c>
      <c r="K168" s="24">
        <v>468</v>
      </c>
      <c r="L168" s="25">
        <v>59.95</v>
      </c>
      <c r="M168" s="25">
        <f t="shared" si="2"/>
        <v>28056.600000000002</v>
      </c>
    </row>
    <row r="169" spans="1:13" ht="50.1" customHeight="1" x14ac:dyDescent="0.25">
      <c r="A169" s="29"/>
      <c r="B169" s="10" t="s">
        <v>8</v>
      </c>
      <c r="C169" s="15" t="s">
        <v>228</v>
      </c>
      <c r="D169" s="15" t="s">
        <v>434</v>
      </c>
      <c r="E169" s="15" t="s">
        <v>327</v>
      </c>
      <c r="F169" s="8" t="s">
        <v>229</v>
      </c>
      <c r="G169" s="7" t="s">
        <v>329</v>
      </c>
      <c r="H169" s="7" t="s">
        <v>483</v>
      </c>
      <c r="I169" s="7" t="s">
        <v>457</v>
      </c>
      <c r="J169" s="9" t="s">
        <v>9</v>
      </c>
      <c r="K169" s="24">
        <v>843</v>
      </c>
      <c r="L169" s="25">
        <v>59.95</v>
      </c>
      <c r="M169" s="25">
        <f t="shared" si="2"/>
        <v>50537.850000000006</v>
      </c>
    </row>
    <row r="170" spans="1:13" ht="50.1" customHeight="1" x14ac:dyDescent="0.25">
      <c r="A170" s="29"/>
      <c r="B170" s="10" t="s">
        <v>8</v>
      </c>
      <c r="C170" s="15" t="s">
        <v>228</v>
      </c>
      <c r="D170" s="15" t="s">
        <v>434</v>
      </c>
      <c r="E170" s="15" t="s">
        <v>327</v>
      </c>
      <c r="F170" s="8" t="s">
        <v>229</v>
      </c>
      <c r="G170" s="7" t="s">
        <v>330</v>
      </c>
      <c r="H170" s="7" t="s">
        <v>483</v>
      </c>
      <c r="I170" s="7" t="s">
        <v>458</v>
      </c>
      <c r="J170" s="9" t="s">
        <v>9</v>
      </c>
      <c r="K170" s="24">
        <v>872</v>
      </c>
      <c r="L170" s="25">
        <v>59.95</v>
      </c>
      <c r="M170" s="25">
        <f t="shared" si="2"/>
        <v>52276.4</v>
      </c>
    </row>
    <row r="171" spans="1:13" ht="50.1" customHeight="1" x14ac:dyDescent="0.25">
      <c r="A171" s="29"/>
      <c r="B171" s="10" t="s">
        <v>8</v>
      </c>
      <c r="C171" s="15" t="s">
        <v>228</v>
      </c>
      <c r="D171" s="15" t="s">
        <v>434</v>
      </c>
      <c r="E171" s="15" t="s">
        <v>327</v>
      </c>
      <c r="F171" s="8" t="s">
        <v>229</v>
      </c>
      <c r="G171" s="7" t="s">
        <v>331</v>
      </c>
      <c r="H171" s="7" t="s">
        <v>483</v>
      </c>
      <c r="I171" s="7" t="s">
        <v>459</v>
      </c>
      <c r="J171" s="9" t="s">
        <v>9</v>
      </c>
      <c r="K171" s="24">
        <v>503</v>
      </c>
      <c r="L171" s="25">
        <v>59.95</v>
      </c>
      <c r="M171" s="25">
        <f t="shared" si="2"/>
        <v>30154.850000000002</v>
      </c>
    </row>
    <row r="172" spans="1:13" ht="50.1" customHeight="1" x14ac:dyDescent="0.25">
      <c r="A172" s="29"/>
      <c r="B172" s="10" t="s">
        <v>8</v>
      </c>
      <c r="C172" s="15" t="s">
        <v>332</v>
      </c>
      <c r="D172" s="15" t="s">
        <v>447</v>
      </c>
      <c r="E172" s="15" t="s">
        <v>333</v>
      </c>
      <c r="F172" s="8" t="s">
        <v>334</v>
      </c>
      <c r="G172" s="7" t="s">
        <v>335</v>
      </c>
      <c r="H172" s="7" t="s">
        <v>501</v>
      </c>
      <c r="I172" s="7" t="s">
        <v>456</v>
      </c>
      <c r="J172" s="9" t="s">
        <v>9</v>
      </c>
      <c r="K172" s="24">
        <v>1</v>
      </c>
      <c r="L172" s="25">
        <v>44.95</v>
      </c>
      <c r="M172" s="25">
        <f t="shared" si="2"/>
        <v>44.95</v>
      </c>
    </row>
    <row r="173" spans="1:13" ht="50.1" customHeight="1" x14ac:dyDescent="0.25">
      <c r="A173" s="29"/>
      <c r="B173" s="10" t="s">
        <v>8</v>
      </c>
      <c r="C173" s="15" t="s">
        <v>332</v>
      </c>
      <c r="D173" s="15" t="s">
        <v>447</v>
      </c>
      <c r="E173" s="15" t="s">
        <v>333</v>
      </c>
      <c r="F173" s="8" t="s">
        <v>334</v>
      </c>
      <c r="G173" s="7" t="s">
        <v>336</v>
      </c>
      <c r="H173" s="7" t="s">
        <v>501</v>
      </c>
      <c r="I173" s="7" t="s">
        <v>457</v>
      </c>
      <c r="J173" s="9" t="s">
        <v>9</v>
      </c>
      <c r="K173" s="24">
        <v>1</v>
      </c>
      <c r="L173" s="25">
        <v>44.95</v>
      </c>
      <c r="M173" s="25">
        <f t="shared" si="2"/>
        <v>44.95</v>
      </c>
    </row>
    <row r="174" spans="1:13" ht="50.1" customHeight="1" x14ac:dyDescent="0.25">
      <c r="A174" s="29"/>
      <c r="B174" s="10" t="s">
        <v>8</v>
      </c>
      <c r="C174" s="15" t="s">
        <v>332</v>
      </c>
      <c r="D174" s="15" t="s">
        <v>447</v>
      </c>
      <c r="E174" s="15" t="s">
        <v>333</v>
      </c>
      <c r="F174" s="8" t="s">
        <v>334</v>
      </c>
      <c r="G174" s="7" t="s">
        <v>337</v>
      </c>
      <c r="H174" s="7" t="s">
        <v>501</v>
      </c>
      <c r="I174" s="7" t="s">
        <v>460</v>
      </c>
      <c r="J174" s="9" t="s">
        <v>9</v>
      </c>
      <c r="K174" s="24">
        <v>32</v>
      </c>
      <c r="L174" s="25">
        <v>44.95</v>
      </c>
      <c r="M174" s="25">
        <f t="shared" si="2"/>
        <v>1438.4</v>
      </c>
    </row>
    <row r="175" spans="1:13" ht="50.1" customHeight="1" x14ac:dyDescent="0.25">
      <c r="A175" s="29"/>
      <c r="B175" s="10" t="s">
        <v>8</v>
      </c>
      <c r="C175" s="15" t="s">
        <v>332</v>
      </c>
      <c r="D175" s="15" t="s">
        <v>447</v>
      </c>
      <c r="E175" s="15" t="s">
        <v>338</v>
      </c>
      <c r="F175" s="8" t="s">
        <v>334</v>
      </c>
      <c r="G175" s="7" t="s">
        <v>339</v>
      </c>
      <c r="H175" s="7" t="s">
        <v>499</v>
      </c>
      <c r="I175" s="7" t="s">
        <v>458</v>
      </c>
      <c r="J175" s="9" t="s">
        <v>9</v>
      </c>
      <c r="K175" s="24">
        <v>123</v>
      </c>
      <c r="L175" s="25">
        <v>44.95</v>
      </c>
      <c r="M175" s="25">
        <f t="shared" si="2"/>
        <v>5528.85</v>
      </c>
    </row>
    <row r="176" spans="1:13" ht="50.1" customHeight="1" x14ac:dyDescent="0.25">
      <c r="A176" s="29"/>
      <c r="B176" s="10" t="s">
        <v>8</v>
      </c>
      <c r="C176" s="15" t="s">
        <v>332</v>
      </c>
      <c r="D176" s="15" t="s">
        <v>447</v>
      </c>
      <c r="E176" s="15" t="s">
        <v>338</v>
      </c>
      <c r="F176" s="8" t="s">
        <v>334</v>
      </c>
      <c r="G176" s="7" t="s">
        <v>340</v>
      </c>
      <c r="H176" s="7" t="s">
        <v>499</v>
      </c>
      <c r="I176" s="7" t="s">
        <v>460</v>
      </c>
      <c r="J176" s="9" t="s">
        <v>9</v>
      </c>
      <c r="K176" s="24">
        <v>201</v>
      </c>
      <c r="L176" s="25">
        <v>44.95</v>
      </c>
      <c r="M176" s="25">
        <f t="shared" si="2"/>
        <v>9034.9500000000007</v>
      </c>
    </row>
    <row r="177" spans="1:13" ht="50.1" customHeight="1" x14ac:dyDescent="0.25">
      <c r="A177" s="29"/>
      <c r="B177" s="10" t="s">
        <v>8</v>
      </c>
      <c r="C177" s="15" t="s">
        <v>341</v>
      </c>
      <c r="D177" s="15" t="s">
        <v>448</v>
      </c>
      <c r="E177" s="15" t="s">
        <v>342</v>
      </c>
      <c r="F177" s="8" t="s">
        <v>343</v>
      </c>
      <c r="G177" s="7" t="s">
        <v>344</v>
      </c>
      <c r="H177" s="7" t="s">
        <v>486</v>
      </c>
      <c r="I177" s="7" t="s">
        <v>456</v>
      </c>
      <c r="J177" s="9" t="s">
        <v>9</v>
      </c>
      <c r="K177" s="24">
        <v>322</v>
      </c>
      <c r="L177" s="25">
        <v>44.95</v>
      </c>
      <c r="M177" s="25">
        <f t="shared" si="2"/>
        <v>14473.900000000001</v>
      </c>
    </row>
    <row r="178" spans="1:13" ht="50.1" customHeight="1" x14ac:dyDescent="0.25">
      <c r="A178" s="29"/>
      <c r="B178" s="10" t="s">
        <v>8</v>
      </c>
      <c r="C178" s="15" t="s">
        <v>341</v>
      </c>
      <c r="D178" s="15" t="s">
        <v>448</v>
      </c>
      <c r="E178" s="15" t="s">
        <v>342</v>
      </c>
      <c r="F178" s="8" t="s">
        <v>343</v>
      </c>
      <c r="G178" s="7" t="s">
        <v>345</v>
      </c>
      <c r="H178" s="7" t="s">
        <v>486</v>
      </c>
      <c r="I178" s="7" t="s">
        <v>457</v>
      </c>
      <c r="J178" s="9" t="s">
        <v>9</v>
      </c>
      <c r="K178" s="24">
        <v>638</v>
      </c>
      <c r="L178" s="25">
        <v>44.95</v>
      </c>
      <c r="M178" s="25">
        <f t="shared" si="2"/>
        <v>28678.100000000002</v>
      </c>
    </row>
    <row r="179" spans="1:13" ht="50.1" customHeight="1" x14ac:dyDescent="0.25">
      <c r="A179" s="29"/>
      <c r="B179" s="10" t="s">
        <v>8</v>
      </c>
      <c r="C179" s="15" t="s">
        <v>341</v>
      </c>
      <c r="D179" s="15" t="s">
        <v>448</v>
      </c>
      <c r="E179" s="15" t="s">
        <v>342</v>
      </c>
      <c r="F179" s="8" t="s">
        <v>343</v>
      </c>
      <c r="G179" s="7" t="s">
        <v>346</v>
      </c>
      <c r="H179" s="7" t="s">
        <v>486</v>
      </c>
      <c r="I179" s="7" t="s">
        <v>458</v>
      </c>
      <c r="J179" s="9" t="s">
        <v>9</v>
      </c>
      <c r="K179" s="24">
        <v>646</v>
      </c>
      <c r="L179" s="25">
        <v>44.95</v>
      </c>
      <c r="M179" s="25">
        <f t="shared" si="2"/>
        <v>29037.7</v>
      </c>
    </row>
    <row r="180" spans="1:13" ht="50.1" customHeight="1" x14ac:dyDescent="0.25">
      <c r="A180" s="29"/>
      <c r="B180" s="10" t="s">
        <v>8</v>
      </c>
      <c r="C180" s="15" t="s">
        <v>341</v>
      </c>
      <c r="D180" s="15" t="s">
        <v>448</v>
      </c>
      <c r="E180" s="15" t="s">
        <v>342</v>
      </c>
      <c r="F180" s="8" t="s">
        <v>343</v>
      </c>
      <c r="G180" s="7" t="s">
        <v>347</v>
      </c>
      <c r="H180" s="7" t="s">
        <v>486</v>
      </c>
      <c r="I180" s="7" t="s">
        <v>459</v>
      </c>
      <c r="J180" s="9" t="s">
        <v>9</v>
      </c>
      <c r="K180" s="24">
        <v>384</v>
      </c>
      <c r="L180" s="25">
        <v>44.95</v>
      </c>
      <c r="M180" s="25">
        <f t="shared" si="2"/>
        <v>17260.800000000003</v>
      </c>
    </row>
    <row r="181" spans="1:13" ht="50.1" customHeight="1" x14ac:dyDescent="0.25">
      <c r="A181" s="29"/>
      <c r="B181" s="10" t="s">
        <v>8</v>
      </c>
      <c r="C181" s="15" t="s">
        <v>348</v>
      </c>
      <c r="D181" s="15" t="s">
        <v>449</v>
      </c>
      <c r="E181" s="15" t="s">
        <v>349</v>
      </c>
      <c r="F181" s="8" t="s">
        <v>350</v>
      </c>
      <c r="G181" s="7" t="s">
        <v>351</v>
      </c>
      <c r="H181" s="7" t="s">
        <v>486</v>
      </c>
      <c r="I181" s="7">
        <v>3638</v>
      </c>
      <c r="J181" s="9" t="s">
        <v>9</v>
      </c>
      <c r="K181" s="24">
        <v>49</v>
      </c>
      <c r="L181" s="25">
        <v>74.95</v>
      </c>
      <c r="M181" s="25">
        <f t="shared" si="2"/>
        <v>3672.55</v>
      </c>
    </row>
    <row r="182" spans="1:13" ht="50.1" customHeight="1" x14ac:dyDescent="0.25">
      <c r="A182" s="29"/>
      <c r="B182" s="10" t="s">
        <v>8</v>
      </c>
      <c r="C182" s="15" t="s">
        <v>348</v>
      </c>
      <c r="D182" s="15" t="s">
        <v>449</v>
      </c>
      <c r="E182" s="15" t="s">
        <v>349</v>
      </c>
      <c r="F182" s="8" t="s">
        <v>350</v>
      </c>
      <c r="G182" s="7" t="s">
        <v>352</v>
      </c>
      <c r="H182" s="7" t="s">
        <v>486</v>
      </c>
      <c r="I182" s="7">
        <v>4042</v>
      </c>
      <c r="J182" s="9" t="s">
        <v>9</v>
      </c>
      <c r="K182" s="24">
        <v>38</v>
      </c>
      <c r="L182" s="25">
        <v>74.95</v>
      </c>
      <c r="M182" s="25">
        <f t="shared" si="2"/>
        <v>2848.1</v>
      </c>
    </row>
    <row r="183" spans="1:13" ht="50.1" customHeight="1" x14ac:dyDescent="0.25">
      <c r="A183" s="29"/>
      <c r="B183" s="10" t="s">
        <v>8</v>
      </c>
      <c r="C183" s="15" t="s">
        <v>353</v>
      </c>
      <c r="D183" s="15" t="s">
        <v>450</v>
      </c>
      <c r="E183" s="15" t="s">
        <v>354</v>
      </c>
      <c r="F183" s="8" t="s">
        <v>355</v>
      </c>
      <c r="G183" s="7" t="s">
        <v>356</v>
      </c>
      <c r="H183" s="7" t="s">
        <v>502</v>
      </c>
      <c r="I183" s="7" t="s">
        <v>456</v>
      </c>
      <c r="J183" s="9" t="s">
        <v>9</v>
      </c>
      <c r="K183" s="24">
        <v>718</v>
      </c>
      <c r="L183" s="25">
        <v>59.95</v>
      </c>
      <c r="M183" s="25">
        <f t="shared" si="2"/>
        <v>43044.1</v>
      </c>
    </row>
    <row r="184" spans="1:13" ht="50.1" customHeight="1" x14ac:dyDescent="0.25">
      <c r="A184" s="29"/>
      <c r="B184" s="10" t="s">
        <v>8</v>
      </c>
      <c r="C184" s="15" t="s">
        <v>353</v>
      </c>
      <c r="D184" s="15" t="s">
        <v>450</v>
      </c>
      <c r="E184" s="15" t="s">
        <v>354</v>
      </c>
      <c r="F184" s="8" t="s">
        <v>355</v>
      </c>
      <c r="G184" s="7" t="s">
        <v>357</v>
      </c>
      <c r="H184" s="7" t="s">
        <v>502</v>
      </c>
      <c r="I184" s="7" t="s">
        <v>457</v>
      </c>
      <c r="J184" s="9" t="s">
        <v>9</v>
      </c>
      <c r="K184" s="24">
        <v>1180</v>
      </c>
      <c r="L184" s="25">
        <v>59.95</v>
      </c>
      <c r="M184" s="25">
        <f t="shared" si="2"/>
        <v>70741</v>
      </c>
    </row>
    <row r="185" spans="1:13" ht="50.1" customHeight="1" x14ac:dyDescent="0.25">
      <c r="A185" s="29"/>
      <c r="B185" s="10" t="s">
        <v>8</v>
      </c>
      <c r="C185" s="15" t="s">
        <v>353</v>
      </c>
      <c r="D185" s="15" t="s">
        <v>450</v>
      </c>
      <c r="E185" s="15" t="s">
        <v>354</v>
      </c>
      <c r="F185" s="8" t="s">
        <v>355</v>
      </c>
      <c r="G185" s="7" t="s">
        <v>358</v>
      </c>
      <c r="H185" s="7" t="s">
        <v>502</v>
      </c>
      <c r="I185" s="7" t="s">
        <v>458</v>
      </c>
      <c r="J185" s="9" t="s">
        <v>9</v>
      </c>
      <c r="K185" s="24">
        <v>1213</v>
      </c>
      <c r="L185" s="25">
        <v>59.95</v>
      </c>
      <c r="M185" s="25">
        <f t="shared" si="2"/>
        <v>72719.350000000006</v>
      </c>
    </row>
    <row r="186" spans="1:13" ht="50.1" customHeight="1" x14ac:dyDescent="0.25">
      <c r="A186" s="29"/>
      <c r="B186" s="10" t="s">
        <v>8</v>
      </c>
      <c r="C186" s="15" t="s">
        <v>353</v>
      </c>
      <c r="D186" s="15" t="s">
        <v>450</v>
      </c>
      <c r="E186" s="15" t="s">
        <v>354</v>
      </c>
      <c r="F186" s="8" t="s">
        <v>355</v>
      </c>
      <c r="G186" s="7" t="s">
        <v>359</v>
      </c>
      <c r="H186" s="7" t="s">
        <v>502</v>
      </c>
      <c r="I186" s="7" t="s">
        <v>459</v>
      </c>
      <c r="J186" s="9" t="s">
        <v>9</v>
      </c>
      <c r="K186" s="24">
        <v>753</v>
      </c>
      <c r="L186" s="25">
        <v>59.95</v>
      </c>
      <c r="M186" s="25">
        <f t="shared" si="2"/>
        <v>45142.35</v>
      </c>
    </row>
    <row r="187" spans="1:13" ht="50.1" customHeight="1" x14ac:dyDescent="0.25">
      <c r="A187" s="29"/>
      <c r="B187" s="10" t="s">
        <v>8</v>
      </c>
      <c r="C187" s="15" t="s">
        <v>360</v>
      </c>
      <c r="D187" s="15" t="s">
        <v>451</v>
      </c>
      <c r="E187" s="15" t="s">
        <v>361</v>
      </c>
      <c r="F187" s="8" t="s">
        <v>362</v>
      </c>
      <c r="G187" s="7" t="s">
        <v>363</v>
      </c>
      <c r="H187" s="7" t="s">
        <v>503</v>
      </c>
      <c r="I187" s="7" t="s">
        <v>456</v>
      </c>
      <c r="J187" s="9" t="s">
        <v>9</v>
      </c>
      <c r="K187" s="24">
        <v>1225</v>
      </c>
      <c r="L187" s="25">
        <v>59.95</v>
      </c>
      <c r="M187" s="25">
        <f t="shared" si="2"/>
        <v>73438.75</v>
      </c>
    </row>
    <row r="188" spans="1:13" ht="50.1" customHeight="1" x14ac:dyDescent="0.25">
      <c r="A188" s="29"/>
      <c r="B188" s="10" t="s">
        <v>8</v>
      </c>
      <c r="C188" s="15" t="s">
        <v>360</v>
      </c>
      <c r="D188" s="15" t="s">
        <v>451</v>
      </c>
      <c r="E188" s="15" t="s">
        <v>361</v>
      </c>
      <c r="F188" s="8" t="s">
        <v>362</v>
      </c>
      <c r="G188" s="7" t="s">
        <v>364</v>
      </c>
      <c r="H188" s="7" t="s">
        <v>503</v>
      </c>
      <c r="I188" s="7" t="s">
        <v>457</v>
      </c>
      <c r="J188" s="9" t="s">
        <v>9</v>
      </c>
      <c r="K188" s="24">
        <v>1170</v>
      </c>
      <c r="L188" s="25">
        <v>59.95</v>
      </c>
      <c r="M188" s="25">
        <f t="shared" si="2"/>
        <v>70141.5</v>
      </c>
    </row>
    <row r="189" spans="1:13" ht="50.1" customHeight="1" x14ac:dyDescent="0.25">
      <c r="A189" s="29"/>
      <c r="B189" s="10" t="s">
        <v>8</v>
      </c>
      <c r="C189" s="15" t="s">
        <v>360</v>
      </c>
      <c r="D189" s="15" t="s">
        <v>451</v>
      </c>
      <c r="E189" s="15" t="s">
        <v>361</v>
      </c>
      <c r="F189" s="8" t="s">
        <v>362</v>
      </c>
      <c r="G189" s="7" t="s">
        <v>365</v>
      </c>
      <c r="H189" s="7" t="s">
        <v>503</v>
      </c>
      <c r="I189" s="7" t="s">
        <v>458</v>
      </c>
      <c r="J189" s="9" t="s">
        <v>9</v>
      </c>
      <c r="K189" s="24">
        <v>719</v>
      </c>
      <c r="L189" s="25">
        <v>59.95</v>
      </c>
      <c r="M189" s="25">
        <f t="shared" si="2"/>
        <v>43104.05</v>
      </c>
    </row>
    <row r="190" spans="1:13" ht="50.1" customHeight="1" x14ac:dyDescent="0.25">
      <c r="A190" s="29"/>
      <c r="B190" s="10" t="s">
        <v>8</v>
      </c>
      <c r="C190" s="15" t="s">
        <v>360</v>
      </c>
      <c r="D190" s="15" t="s">
        <v>451</v>
      </c>
      <c r="E190" s="15" t="s">
        <v>361</v>
      </c>
      <c r="F190" s="8" t="s">
        <v>362</v>
      </c>
      <c r="G190" s="7" t="s">
        <v>366</v>
      </c>
      <c r="H190" s="7" t="s">
        <v>503</v>
      </c>
      <c r="I190" s="7" t="s">
        <v>459</v>
      </c>
      <c r="J190" s="9" t="s">
        <v>9</v>
      </c>
      <c r="K190" s="24">
        <v>729</v>
      </c>
      <c r="L190" s="25">
        <v>59.95</v>
      </c>
      <c r="M190" s="25">
        <f t="shared" si="2"/>
        <v>43703.55</v>
      </c>
    </row>
    <row r="191" spans="1:13" ht="50.1" customHeight="1" x14ac:dyDescent="0.25">
      <c r="A191" s="29"/>
      <c r="B191" s="10" t="s">
        <v>8</v>
      </c>
      <c r="C191" s="15" t="s">
        <v>270</v>
      </c>
      <c r="D191" s="15" t="s">
        <v>439</v>
      </c>
      <c r="E191" s="15" t="s">
        <v>367</v>
      </c>
      <c r="F191" s="8" t="s">
        <v>272</v>
      </c>
      <c r="G191" s="7" t="s">
        <v>368</v>
      </c>
      <c r="H191" s="7" t="s">
        <v>504</v>
      </c>
      <c r="I191" s="7">
        <v>36</v>
      </c>
      <c r="J191" s="9" t="s">
        <v>9</v>
      </c>
      <c r="K191" s="24">
        <v>294</v>
      </c>
      <c r="L191" s="25">
        <v>39.950000000000003</v>
      </c>
      <c r="M191" s="25">
        <f t="shared" si="2"/>
        <v>11745.300000000001</v>
      </c>
    </row>
    <row r="192" spans="1:13" ht="50.1" customHeight="1" x14ac:dyDescent="0.25">
      <c r="A192" s="29"/>
      <c r="B192" s="10" t="s">
        <v>8</v>
      </c>
      <c r="C192" s="15" t="s">
        <v>270</v>
      </c>
      <c r="D192" s="15" t="s">
        <v>439</v>
      </c>
      <c r="E192" s="15" t="s">
        <v>367</v>
      </c>
      <c r="F192" s="8" t="s">
        <v>272</v>
      </c>
      <c r="G192" s="7" t="s">
        <v>369</v>
      </c>
      <c r="H192" s="7" t="s">
        <v>504</v>
      </c>
      <c r="I192" s="7">
        <v>38</v>
      </c>
      <c r="J192" s="9" t="s">
        <v>9</v>
      </c>
      <c r="K192" s="24">
        <v>235</v>
      </c>
      <c r="L192" s="25">
        <v>39.950000000000003</v>
      </c>
      <c r="M192" s="25">
        <f t="shared" si="2"/>
        <v>9388.25</v>
      </c>
    </row>
    <row r="193" spans="1:13" ht="50.1" customHeight="1" x14ac:dyDescent="0.25">
      <c r="A193" s="29"/>
      <c r="B193" s="10" t="s">
        <v>8</v>
      </c>
      <c r="C193" s="15" t="s">
        <v>270</v>
      </c>
      <c r="D193" s="15" t="s">
        <v>439</v>
      </c>
      <c r="E193" s="15" t="s">
        <v>367</v>
      </c>
      <c r="F193" s="8" t="s">
        <v>272</v>
      </c>
      <c r="G193" s="7" t="s">
        <v>370</v>
      </c>
      <c r="H193" s="7" t="s">
        <v>504</v>
      </c>
      <c r="I193" s="7">
        <v>40</v>
      </c>
      <c r="J193" s="9" t="s">
        <v>9</v>
      </c>
      <c r="K193" s="24">
        <v>165</v>
      </c>
      <c r="L193" s="25">
        <v>39.950000000000003</v>
      </c>
      <c r="M193" s="25">
        <f t="shared" si="2"/>
        <v>6591.7500000000009</v>
      </c>
    </row>
    <row r="194" spans="1:13" ht="50.1" customHeight="1" x14ac:dyDescent="0.25">
      <c r="A194" s="29"/>
      <c r="B194" s="10" t="s">
        <v>8</v>
      </c>
      <c r="C194" s="15" t="s">
        <v>270</v>
      </c>
      <c r="D194" s="15" t="s">
        <v>439</v>
      </c>
      <c r="E194" s="15" t="s">
        <v>367</v>
      </c>
      <c r="F194" s="8" t="s">
        <v>272</v>
      </c>
      <c r="G194" s="7" t="s">
        <v>371</v>
      </c>
      <c r="H194" s="7" t="s">
        <v>504</v>
      </c>
      <c r="I194" s="7">
        <v>42</v>
      </c>
      <c r="J194" s="9" t="s">
        <v>9</v>
      </c>
      <c r="K194" s="24">
        <v>181</v>
      </c>
      <c r="L194" s="25">
        <v>39.950000000000003</v>
      </c>
      <c r="M194" s="25">
        <f t="shared" si="2"/>
        <v>7230.9500000000007</v>
      </c>
    </row>
    <row r="195" spans="1:13" ht="50.1" customHeight="1" x14ac:dyDescent="0.25">
      <c r="A195" s="29"/>
      <c r="B195" s="10" t="s">
        <v>8</v>
      </c>
      <c r="C195" s="15" t="s">
        <v>270</v>
      </c>
      <c r="D195" s="15" t="s">
        <v>439</v>
      </c>
      <c r="E195" s="15" t="s">
        <v>372</v>
      </c>
      <c r="F195" s="8" t="s">
        <v>272</v>
      </c>
      <c r="G195" s="7" t="s">
        <v>373</v>
      </c>
      <c r="H195" s="7" t="s">
        <v>505</v>
      </c>
      <c r="I195" s="7">
        <v>36</v>
      </c>
      <c r="J195" s="9" t="s">
        <v>9</v>
      </c>
      <c r="K195" s="24">
        <v>346</v>
      </c>
      <c r="L195" s="25">
        <v>39.950000000000003</v>
      </c>
      <c r="M195" s="25">
        <f t="shared" si="2"/>
        <v>13822.7</v>
      </c>
    </row>
    <row r="196" spans="1:13" ht="50.1" customHeight="1" x14ac:dyDescent="0.25">
      <c r="A196" s="29"/>
      <c r="B196" s="10" t="s">
        <v>8</v>
      </c>
      <c r="C196" s="15" t="s">
        <v>270</v>
      </c>
      <c r="D196" s="15" t="s">
        <v>439</v>
      </c>
      <c r="E196" s="15" t="s">
        <v>372</v>
      </c>
      <c r="F196" s="8" t="s">
        <v>272</v>
      </c>
      <c r="G196" s="7" t="s">
        <v>374</v>
      </c>
      <c r="H196" s="7" t="s">
        <v>505</v>
      </c>
      <c r="I196" s="7">
        <v>38</v>
      </c>
      <c r="J196" s="9" t="s">
        <v>9</v>
      </c>
      <c r="K196" s="24">
        <v>352</v>
      </c>
      <c r="L196" s="25">
        <v>39.950000000000003</v>
      </c>
      <c r="M196" s="25">
        <f t="shared" si="2"/>
        <v>14062.400000000001</v>
      </c>
    </row>
    <row r="197" spans="1:13" ht="50.1" customHeight="1" x14ac:dyDescent="0.25">
      <c r="A197" s="29"/>
      <c r="B197" s="10" t="s">
        <v>8</v>
      </c>
      <c r="C197" s="15" t="s">
        <v>270</v>
      </c>
      <c r="D197" s="15" t="s">
        <v>439</v>
      </c>
      <c r="E197" s="15" t="s">
        <v>372</v>
      </c>
      <c r="F197" s="8" t="s">
        <v>272</v>
      </c>
      <c r="G197" s="7" t="s">
        <v>375</v>
      </c>
      <c r="H197" s="7" t="s">
        <v>505</v>
      </c>
      <c r="I197" s="7">
        <v>40</v>
      </c>
      <c r="J197" s="9" t="s">
        <v>9</v>
      </c>
      <c r="K197" s="24">
        <v>177</v>
      </c>
      <c r="L197" s="25">
        <v>39.950000000000003</v>
      </c>
      <c r="M197" s="25">
        <f t="shared" si="2"/>
        <v>7071.1500000000005</v>
      </c>
    </row>
    <row r="198" spans="1:13" ht="50.1" customHeight="1" x14ac:dyDescent="0.25">
      <c r="A198" s="29"/>
      <c r="B198" s="10" t="s">
        <v>8</v>
      </c>
      <c r="C198" s="15" t="s">
        <v>270</v>
      </c>
      <c r="D198" s="15" t="s">
        <v>439</v>
      </c>
      <c r="E198" s="15" t="s">
        <v>372</v>
      </c>
      <c r="F198" s="8" t="s">
        <v>272</v>
      </c>
      <c r="G198" s="7" t="s">
        <v>376</v>
      </c>
      <c r="H198" s="7" t="s">
        <v>505</v>
      </c>
      <c r="I198" s="7">
        <v>42</v>
      </c>
      <c r="J198" s="9" t="s">
        <v>9</v>
      </c>
      <c r="K198" s="24">
        <v>190</v>
      </c>
      <c r="L198" s="25">
        <v>39.950000000000003</v>
      </c>
      <c r="M198" s="25">
        <f t="shared" ref="M198:M261" si="3">L198*K198</f>
        <v>7590.5000000000009</v>
      </c>
    </row>
    <row r="199" spans="1:13" ht="50.1" customHeight="1" x14ac:dyDescent="0.25">
      <c r="A199" s="29"/>
      <c r="B199" s="10" t="s">
        <v>8</v>
      </c>
      <c r="C199" s="15" t="s">
        <v>377</v>
      </c>
      <c r="D199" s="15" t="s">
        <v>452</v>
      </c>
      <c r="E199" s="15" t="s">
        <v>378</v>
      </c>
      <c r="F199" s="8" t="s">
        <v>379</v>
      </c>
      <c r="G199" s="7" t="s">
        <v>380</v>
      </c>
      <c r="H199" s="7" t="s">
        <v>498</v>
      </c>
      <c r="I199" s="7">
        <v>36</v>
      </c>
      <c r="J199" s="9" t="s">
        <v>9</v>
      </c>
      <c r="K199" s="24">
        <v>214</v>
      </c>
      <c r="L199" s="25">
        <v>44.95</v>
      </c>
      <c r="M199" s="25">
        <f t="shared" si="3"/>
        <v>9619.3000000000011</v>
      </c>
    </row>
    <row r="200" spans="1:13" ht="50.1" customHeight="1" x14ac:dyDescent="0.25">
      <c r="A200" s="29"/>
      <c r="B200" s="10" t="s">
        <v>8</v>
      </c>
      <c r="C200" s="15" t="s">
        <v>377</v>
      </c>
      <c r="D200" s="15" t="s">
        <v>452</v>
      </c>
      <c r="E200" s="15" t="s">
        <v>378</v>
      </c>
      <c r="F200" s="8" t="s">
        <v>379</v>
      </c>
      <c r="G200" s="7" t="s">
        <v>381</v>
      </c>
      <c r="H200" s="7" t="s">
        <v>498</v>
      </c>
      <c r="I200" s="7">
        <v>38</v>
      </c>
      <c r="J200" s="9" t="s">
        <v>9</v>
      </c>
      <c r="K200" s="24">
        <v>344</v>
      </c>
      <c r="L200" s="25">
        <v>44.95</v>
      </c>
      <c r="M200" s="25">
        <f t="shared" si="3"/>
        <v>15462.800000000001</v>
      </c>
    </row>
    <row r="201" spans="1:13" ht="50.1" customHeight="1" x14ac:dyDescent="0.25">
      <c r="A201" s="29"/>
      <c r="B201" s="10" t="s">
        <v>8</v>
      </c>
      <c r="C201" s="15" t="s">
        <v>377</v>
      </c>
      <c r="D201" s="15" t="s">
        <v>452</v>
      </c>
      <c r="E201" s="15" t="s">
        <v>378</v>
      </c>
      <c r="F201" s="8" t="s">
        <v>379</v>
      </c>
      <c r="G201" s="7" t="s">
        <v>382</v>
      </c>
      <c r="H201" s="7" t="s">
        <v>498</v>
      </c>
      <c r="I201" s="7">
        <v>40</v>
      </c>
      <c r="J201" s="9" t="s">
        <v>9</v>
      </c>
      <c r="K201" s="24">
        <v>175</v>
      </c>
      <c r="L201" s="25">
        <v>44.95</v>
      </c>
      <c r="M201" s="25">
        <f t="shared" si="3"/>
        <v>7866.2500000000009</v>
      </c>
    </row>
    <row r="202" spans="1:13" ht="50.1" customHeight="1" x14ac:dyDescent="0.25">
      <c r="A202" s="29"/>
      <c r="B202" s="10" t="s">
        <v>8</v>
      </c>
      <c r="C202" s="15" t="s">
        <v>377</v>
      </c>
      <c r="D202" s="15" t="s">
        <v>452</v>
      </c>
      <c r="E202" s="15" t="s">
        <v>378</v>
      </c>
      <c r="F202" s="8" t="s">
        <v>379</v>
      </c>
      <c r="G202" s="7" t="s">
        <v>383</v>
      </c>
      <c r="H202" s="7" t="s">
        <v>498</v>
      </c>
      <c r="I202" s="7">
        <v>42</v>
      </c>
      <c r="J202" s="9" t="s">
        <v>9</v>
      </c>
      <c r="K202" s="24">
        <v>171</v>
      </c>
      <c r="L202" s="25">
        <v>44.95</v>
      </c>
      <c r="M202" s="25">
        <f t="shared" si="3"/>
        <v>7686.4500000000007</v>
      </c>
    </row>
    <row r="203" spans="1:13" ht="50.1" customHeight="1" x14ac:dyDescent="0.25">
      <c r="A203" s="29"/>
      <c r="B203" s="10" t="s">
        <v>8</v>
      </c>
      <c r="C203" s="15" t="s">
        <v>377</v>
      </c>
      <c r="D203" s="15" t="s">
        <v>452</v>
      </c>
      <c r="E203" s="15" t="s">
        <v>384</v>
      </c>
      <c r="F203" s="8" t="s">
        <v>379</v>
      </c>
      <c r="G203" s="7" t="s">
        <v>385</v>
      </c>
      <c r="H203" s="7" t="s">
        <v>506</v>
      </c>
      <c r="I203" s="7">
        <v>36</v>
      </c>
      <c r="J203" s="9" t="s">
        <v>9</v>
      </c>
      <c r="K203" s="24">
        <v>359</v>
      </c>
      <c r="L203" s="25">
        <v>44.95</v>
      </c>
      <c r="M203" s="25">
        <f t="shared" si="3"/>
        <v>16137.050000000001</v>
      </c>
    </row>
    <row r="204" spans="1:13" ht="50.1" customHeight="1" x14ac:dyDescent="0.25">
      <c r="A204" s="29"/>
      <c r="B204" s="10" t="s">
        <v>8</v>
      </c>
      <c r="C204" s="15" t="s">
        <v>377</v>
      </c>
      <c r="D204" s="15" t="s">
        <v>452</v>
      </c>
      <c r="E204" s="15" t="s">
        <v>384</v>
      </c>
      <c r="F204" s="8" t="s">
        <v>379</v>
      </c>
      <c r="G204" s="7" t="s">
        <v>386</v>
      </c>
      <c r="H204" s="7" t="s">
        <v>506</v>
      </c>
      <c r="I204" s="7">
        <v>38</v>
      </c>
      <c r="J204" s="9" t="s">
        <v>9</v>
      </c>
      <c r="K204" s="24">
        <v>347</v>
      </c>
      <c r="L204" s="25">
        <v>44.95</v>
      </c>
      <c r="M204" s="25">
        <f t="shared" si="3"/>
        <v>15597.650000000001</v>
      </c>
    </row>
    <row r="205" spans="1:13" ht="50.1" customHeight="1" x14ac:dyDescent="0.25">
      <c r="A205" s="29"/>
      <c r="B205" s="10" t="s">
        <v>8</v>
      </c>
      <c r="C205" s="15" t="s">
        <v>377</v>
      </c>
      <c r="D205" s="15" t="s">
        <v>452</v>
      </c>
      <c r="E205" s="15" t="s">
        <v>384</v>
      </c>
      <c r="F205" s="8" t="s">
        <v>379</v>
      </c>
      <c r="G205" s="7" t="s">
        <v>387</v>
      </c>
      <c r="H205" s="7" t="s">
        <v>506</v>
      </c>
      <c r="I205" s="7">
        <v>40</v>
      </c>
      <c r="J205" s="9" t="s">
        <v>9</v>
      </c>
      <c r="K205" s="24">
        <v>158</v>
      </c>
      <c r="L205" s="25">
        <v>44.95</v>
      </c>
      <c r="M205" s="25">
        <f t="shared" si="3"/>
        <v>7102.1</v>
      </c>
    </row>
    <row r="206" spans="1:13" ht="50.1" customHeight="1" x14ac:dyDescent="0.25">
      <c r="A206" s="29"/>
      <c r="B206" s="10" t="s">
        <v>8</v>
      </c>
      <c r="C206" s="15" t="s">
        <v>377</v>
      </c>
      <c r="D206" s="15" t="s">
        <v>452</v>
      </c>
      <c r="E206" s="15" t="s">
        <v>384</v>
      </c>
      <c r="F206" s="8" t="s">
        <v>379</v>
      </c>
      <c r="G206" s="7" t="s">
        <v>388</v>
      </c>
      <c r="H206" s="7" t="s">
        <v>506</v>
      </c>
      <c r="I206" s="7">
        <v>42</v>
      </c>
      <c r="J206" s="9" t="s">
        <v>9</v>
      </c>
      <c r="K206" s="24">
        <v>180</v>
      </c>
      <c r="L206" s="25">
        <v>44.95</v>
      </c>
      <c r="M206" s="25">
        <f t="shared" si="3"/>
        <v>8091.0000000000009</v>
      </c>
    </row>
    <row r="207" spans="1:13" ht="50.1" customHeight="1" x14ac:dyDescent="0.25">
      <c r="A207" s="29"/>
      <c r="B207" s="10" t="s">
        <v>8</v>
      </c>
      <c r="C207" s="15" t="s">
        <v>389</v>
      </c>
      <c r="D207" s="15" t="s">
        <v>453</v>
      </c>
      <c r="E207" s="15" t="s">
        <v>390</v>
      </c>
      <c r="F207" s="8" t="s">
        <v>391</v>
      </c>
      <c r="G207" s="7" t="s">
        <v>392</v>
      </c>
      <c r="H207" s="7" t="s">
        <v>495</v>
      </c>
      <c r="I207" s="7">
        <v>36</v>
      </c>
      <c r="J207" s="9" t="s">
        <v>9</v>
      </c>
      <c r="K207" s="24">
        <v>990</v>
      </c>
      <c r="L207" s="25">
        <v>59.95</v>
      </c>
      <c r="M207" s="25">
        <f t="shared" si="3"/>
        <v>59350.5</v>
      </c>
    </row>
    <row r="208" spans="1:13" ht="50.1" customHeight="1" x14ac:dyDescent="0.25">
      <c r="A208" s="29"/>
      <c r="B208" s="10" t="s">
        <v>8</v>
      </c>
      <c r="C208" s="15" t="s">
        <v>389</v>
      </c>
      <c r="D208" s="15" t="s">
        <v>453</v>
      </c>
      <c r="E208" s="15" t="s">
        <v>390</v>
      </c>
      <c r="F208" s="8" t="s">
        <v>391</v>
      </c>
      <c r="G208" s="7" t="s">
        <v>393</v>
      </c>
      <c r="H208" s="7" t="s">
        <v>495</v>
      </c>
      <c r="I208" s="7">
        <v>38</v>
      </c>
      <c r="J208" s="9" t="s">
        <v>9</v>
      </c>
      <c r="K208" s="24">
        <v>982</v>
      </c>
      <c r="L208" s="25">
        <v>59.95</v>
      </c>
      <c r="M208" s="25">
        <f t="shared" si="3"/>
        <v>58870.9</v>
      </c>
    </row>
    <row r="209" spans="1:13" ht="50.1" customHeight="1" x14ac:dyDescent="0.25">
      <c r="A209" s="29"/>
      <c r="B209" s="10" t="s">
        <v>8</v>
      </c>
      <c r="C209" s="15" t="s">
        <v>389</v>
      </c>
      <c r="D209" s="15" t="s">
        <v>453</v>
      </c>
      <c r="E209" s="15" t="s">
        <v>390</v>
      </c>
      <c r="F209" s="8" t="s">
        <v>391</v>
      </c>
      <c r="G209" s="7" t="s">
        <v>394</v>
      </c>
      <c r="H209" s="7" t="s">
        <v>495</v>
      </c>
      <c r="I209" s="7">
        <v>40</v>
      </c>
      <c r="J209" s="9" t="s">
        <v>9</v>
      </c>
      <c r="K209" s="24">
        <v>539</v>
      </c>
      <c r="L209" s="25">
        <v>59.95</v>
      </c>
      <c r="M209" s="25">
        <f t="shared" si="3"/>
        <v>32313.050000000003</v>
      </c>
    </row>
    <row r="210" spans="1:13" ht="50.1" customHeight="1" x14ac:dyDescent="0.25">
      <c r="A210" s="29"/>
      <c r="B210" s="10" t="s">
        <v>8</v>
      </c>
      <c r="C210" s="15" t="s">
        <v>389</v>
      </c>
      <c r="D210" s="15" t="s">
        <v>453</v>
      </c>
      <c r="E210" s="15" t="s">
        <v>390</v>
      </c>
      <c r="F210" s="8" t="s">
        <v>391</v>
      </c>
      <c r="G210" s="7" t="s">
        <v>395</v>
      </c>
      <c r="H210" s="7" t="s">
        <v>495</v>
      </c>
      <c r="I210" s="7">
        <v>42</v>
      </c>
      <c r="J210" s="9" t="s">
        <v>9</v>
      </c>
      <c r="K210" s="24">
        <v>598</v>
      </c>
      <c r="L210" s="25">
        <v>59.95</v>
      </c>
      <c r="M210" s="25">
        <f t="shared" si="3"/>
        <v>35850.1</v>
      </c>
    </row>
    <row r="211" spans="1:13" ht="50.1" customHeight="1" x14ac:dyDescent="0.25">
      <c r="A211" s="29"/>
      <c r="B211" s="10" t="s">
        <v>8</v>
      </c>
      <c r="C211" s="15" t="s">
        <v>389</v>
      </c>
      <c r="D211" s="15" t="s">
        <v>453</v>
      </c>
      <c r="E211" s="15" t="s">
        <v>396</v>
      </c>
      <c r="F211" s="8" t="s">
        <v>391</v>
      </c>
      <c r="G211" s="7" t="s">
        <v>397</v>
      </c>
      <c r="H211" s="7" t="s">
        <v>507</v>
      </c>
      <c r="I211" s="7">
        <v>36</v>
      </c>
      <c r="J211" s="9" t="s">
        <v>9</v>
      </c>
      <c r="K211" s="24">
        <v>974</v>
      </c>
      <c r="L211" s="25">
        <v>59.95</v>
      </c>
      <c r="M211" s="25">
        <f t="shared" si="3"/>
        <v>58391.3</v>
      </c>
    </row>
    <row r="212" spans="1:13" ht="50.1" customHeight="1" x14ac:dyDescent="0.25">
      <c r="A212" s="29"/>
      <c r="B212" s="10" t="s">
        <v>8</v>
      </c>
      <c r="C212" s="15" t="s">
        <v>389</v>
      </c>
      <c r="D212" s="15" t="s">
        <v>453</v>
      </c>
      <c r="E212" s="15" t="s">
        <v>396</v>
      </c>
      <c r="F212" s="8" t="s">
        <v>391</v>
      </c>
      <c r="G212" s="7" t="s">
        <v>398</v>
      </c>
      <c r="H212" s="7" t="s">
        <v>507</v>
      </c>
      <c r="I212" s="7">
        <v>38</v>
      </c>
      <c r="J212" s="9" t="s">
        <v>9</v>
      </c>
      <c r="K212" s="24">
        <v>952</v>
      </c>
      <c r="L212" s="25">
        <v>59.95</v>
      </c>
      <c r="M212" s="25">
        <f t="shared" si="3"/>
        <v>57072.4</v>
      </c>
    </row>
    <row r="213" spans="1:13" ht="50.1" customHeight="1" x14ac:dyDescent="0.25">
      <c r="A213" s="29"/>
      <c r="B213" s="10" t="s">
        <v>8</v>
      </c>
      <c r="C213" s="15" t="s">
        <v>389</v>
      </c>
      <c r="D213" s="15" t="s">
        <v>453</v>
      </c>
      <c r="E213" s="15" t="s">
        <v>396</v>
      </c>
      <c r="F213" s="8" t="s">
        <v>391</v>
      </c>
      <c r="G213" s="7" t="s">
        <v>399</v>
      </c>
      <c r="H213" s="7" t="s">
        <v>507</v>
      </c>
      <c r="I213" s="7">
        <v>40</v>
      </c>
      <c r="J213" s="9" t="s">
        <v>9</v>
      </c>
      <c r="K213" s="24">
        <v>570</v>
      </c>
      <c r="L213" s="25">
        <v>59.95</v>
      </c>
      <c r="M213" s="25">
        <f t="shared" si="3"/>
        <v>34171.5</v>
      </c>
    </row>
    <row r="214" spans="1:13" ht="50.1" customHeight="1" x14ac:dyDescent="0.25">
      <c r="A214" s="29"/>
      <c r="B214" s="10" t="s">
        <v>8</v>
      </c>
      <c r="C214" s="15" t="s">
        <v>389</v>
      </c>
      <c r="D214" s="15" t="s">
        <v>453</v>
      </c>
      <c r="E214" s="15" t="s">
        <v>396</v>
      </c>
      <c r="F214" s="8" t="s">
        <v>391</v>
      </c>
      <c r="G214" s="7" t="s">
        <v>400</v>
      </c>
      <c r="H214" s="7" t="s">
        <v>507</v>
      </c>
      <c r="I214" s="7">
        <v>42</v>
      </c>
      <c r="J214" s="9" t="s">
        <v>9</v>
      </c>
      <c r="K214" s="24">
        <v>582</v>
      </c>
      <c r="L214" s="25">
        <v>59.95</v>
      </c>
      <c r="M214" s="25">
        <f t="shared" si="3"/>
        <v>34890.9</v>
      </c>
    </row>
    <row r="215" spans="1:13" ht="167.65" customHeight="1" x14ac:dyDescent="0.25">
      <c r="A215" s="6"/>
      <c r="B215" s="10" t="s">
        <v>8</v>
      </c>
      <c r="C215" s="15" t="s">
        <v>547</v>
      </c>
      <c r="D215" s="15">
        <v>10203648</v>
      </c>
      <c r="E215" s="15" t="s">
        <v>548</v>
      </c>
      <c r="F215" s="8" t="s">
        <v>549</v>
      </c>
      <c r="G215" s="7" t="s">
        <v>508</v>
      </c>
      <c r="H215" s="7" t="s">
        <v>472</v>
      </c>
      <c r="I215" s="7" t="s">
        <v>461</v>
      </c>
      <c r="J215" s="9" t="s">
        <v>9</v>
      </c>
      <c r="K215" s="24">
        <v>27</v>
      </c>
      <c r="L215" s="25">
        <v>32.573042250461604</v>
      </c>
      <c r="M215" s="25">
        <f t="shared" si="3"/>
        <v>879.47214076246337</v>
      </c>
    </row>
    <row r="216" spans="1:13" ht="184.5" customHeight="1" x14ac:dyDescent="0.25">
      <c r="A216" s="6"/>
      <c r="B216" s="10" t="s">
        <v>8</v>
      </c>
      <c r="C216" s="15" t="s">
        <v>550</v>
      </c>
      <c r="D216" s="15">
        <v>10207570</v>
      </c>
      <c r="E216" s="15" t="s">
        <v>551</v>
      </c>
      <c r="F216" s="8" t="s">
        <v>552</v>
      </c>
      <c r="G216" s="7" t="s">
        <v>509</v>
      </c>
      <c r="H216" s="7" t="s">
        <v>472</v>
      </c>
      <c r="I216" s="7" t="s">
        <v>457</v>
      </c>
      <c r="J216" s="9" t="s">
        <v>9</v>
      </c>
      <c r="K216" s="24">
        <v>90</v>
      </c>
      <c r="L216" s="25">
        <v>17.367220593027046</v>
      </c>
      <c r="M216" s="25">
        <f t="shared" si="3"/>
        <v>1563.0498533724342</v>
      </c>
    </row>
    <row r="217" spans="1:13" ht="50.1" customHeight="1" x14ac:dyDescent="0.25">
      <c r="A217" s="6"/>
      <c r="B217" s="10" t="s">
        <v>8</v>
      </c>
      <c r="C217" s="15" t="s">
        <v>550</v>
      </c>
      <c r="D217" s="15">
        <v>10207570</v>
      </c>
      <c r="E217" s="15" t="s">
        <v>551</v>
      </c>
      <c r="F217" s="8" t="s">
        <v>552</v>
      </c>
      <c r="G217" s="7" t="s">
        <v>510</v>
      </c>
      <c r="H217" s="7" t="s">
        <v>472</v>
      </c>
      <c r="I217" s="7" t="s">
        <v>458</v>
      </c>
      <c r="J217" s="9" t="s">
        <v>9</v>
      </c>
      <c r="K217" s="24">
        <v>394</v>
      </c>
      <c r="L217" s="25">
        <v>17.367220593027046</v>
      </c>
      <c r="M217" s="25">
        <f t="shared" si="3"/>
        <v>6842.6849136526562</v>
      </c>
    </row>
    <row r="218" spans="1:13" ht="214.9" customHeight="1" x14ac:dyDescent="0.25">
      <c r="A218" s="6"/>
      <c r="B218" s="10" t="s">
        <v>8</v>
      </c>
      <c r="C218" s="15" t="s">
        <v>553</v>
      </c>
      <c r="D218" s="15">
        <v>10207946</v>
      </c>
      <c r="E218" s="15" t="s">
        <v>554</v>
      </c>
      <c r="F218" s="8" t="s">
        <v>555</v>
      </c>
      <c r="G218" s="7" t="s">
        <v>511</v>
      </c>
      <c r="H218" s="7" t="s">
        <v>486</v>
      </c>
      <c r="I218" s="7" t="s">
        <v>465</v>
      </c>
      <c r="J218" s="9" t="s">
        <v>9</v>
      </c>
      <c r="K218" s="24">
        <v>401</v>
      </c>
      <c r="L218" s="25">
        <v>27.142391658520694</v>
      </c>
      <c r="M218" s="25">
        <f t="shared" si="3"/>
        <v>10884.099055066798</v>
      </c>
    </row>
    <row r="219" spans="1:13" ht="126.4" customHeight="1" x14ac:dyDescent="0.25">
      <c r="A219" s="10"/>
      <c r="B219" s="10" t="s">
        <v>8</v>
      </c>
      <c r="C219" s="15" t="s">
        <v>556</v>
      </c>
      <c r="D219" s="15">
        <v>10211146</v>
      </c>
      <c r="E219" s="15" t="s">
        <v>557</v>
      </c>
      <c r="F219" s="8" t="s">
        <v>558</v>
      </c>
      <c r="G219" s="7" t="s">
        <v>512</v>
      </c>
      <c r="H219" s="7" t="s">
        <v>488</v>
      </c>
      <c r="I219" s="7" t="s">
        <v>593</v>
      </c>
      <c r="J219" s="9" t="s">
        <v>9</v>
      </c>
      <c r="K219" s="24">
        <v>251</v>
      </c>
      <c r="L219" s="25">
        <v>27.142391658520694</v>
      </c>
      <c r="M219" s="25">
        <f t="shared" si="3"/>
        <v>6812.7403062886942</v>
      </c>
    </row>
    <row r="220" spans="1:13" ht="50.1" customHeight="1" x14ac:dyDescent="0.25">
      <c r="A220" s="10"/>
      <c r="B220" s="10" t="s">
        <v>8</v>
      </c>
      <c r="C220" s="15" t="s">
        <v>556</v>
      </c>
      <c r="D220" s="15">
        <v>10211146</v>
      </c>
      <c r="E220" s="15" t="s">
        <v>557</v>
      </c>
      <c r="F220" s="8" t="s">
        <v>558</v>
      </c>
      <c r="G220" s="7" t="s">
        <v>513</v>
      </c>
      <c r="H220" s="7" t="s">
        <v>488</v>
      </c>
      <c r="I220" s="7" t="s">
        <v>593</v>
      </c>
      <c r="J220" s="9" t="s">
        <v>9</v>
      </c>
      <c r="K220" s="24">
        <v>242</v>
      </c>
      <c r="L220" s="25">
        <v>27.142391658520694</v>
      </c>
      <c r="M220" s="25">
        <f t="shared" si="3"/>
        <v>6568.4587813620083</v>
      </c>
    </row>
    <row r="221" spans="1:13" ht="50.1" customHeight="1" x14ac:dyDescent="0.25">
      <c r="A221" s="6"/>
      <c r="B221" s="10" t="s">
        <v>8</v>
      </c>
      <c r="C221" s="15" t="s">
        <v>559</v>
      </c>
      <c r="D221" s="15">
        <v>10211169</v>
      </c>
      <c r="E221" s="15" t="s">
        <v>560</v>
      </c>
      <c r="F221" s="8" t="s">
        <v>561</v>
      </c>
      <c r="G221" s="7" t="s">
        <v>514</v>
      </c>
      <c r="H221" s="7" t="s">
        <v>490</v>
      </c>
      <c r="I221" s="7" t="s">
        <v>593</v>
      </c>
      <c r="J221" s="9" t="s">
        <v>9</v>
      </c>
      <c r="K221" s="24">
        <v>139</v>
      </c>
      <c r="L221" s="25">
        <v>48.86499402628435</v>
      </c>
      <c r="M221" s="25">
        <f t="shared" si="3"/>
        <v>6792.234169653525</v>
      </c>
    </row>
    <row r="222" spans="1:13" ht="127.15" customHeight="1" x14ac:dyDescent="0.25">
      <c r="A222" s="6"/>
      <c r="B222" s="10" t="s">
        <v>8</v>
      </c>
      <c r="C222" s="15" t="s">
        <v>559</v>
      </c>
      <c r="D222" s="15">
        <v>10211169</v>
      </c>
      <c r="E222" s="15" t="s">
        <v>560</v>
      </c>
      <c r="F222" s="8" t="s">
        <v>561</v>
      </c>
      <c r="G222" s="7" t="s">
        <v>515</v>
      </c>
      <c r="H222" s="7" t="s">
        <v>490</v>
      </c>
      <c r="I222" s="7" t="s">
        <v>593</v>
      </c>
      <c r="J222" s="9" t="s">
        <v>9</v>
      </c>
      <c r="K222" s="24">
        <v>125</v>
      </c>
      <c r="L222" s="25">
        <v>48.86499402628435</v>
      </c>
      <c r="M222" s="25">
        <f t="shared" si="3"/>
        <v>6108.124253285544</v>
      </c>
    </row>
    <row r="223" spans="1:13" ht="49.9" customHeight="1" x14ac:dyDescent="0.25">
      <c r="A223" s="6"/>
      <c r="B223" s="10" t="s">
        <v>8</v>
      </c>
      <c r="C223" s="15" t="s">
        <v>559</v>
      </c>
      <c r="D223" s="15">
        <v>10211169</v>
      </c>
      <c r="E223" s="15" t="s">
        <v>560</v>
      </c>
      <c r="F223" s="8" t="s">
        <v>561</v>
      </c>
      <c r="G223" s="7" t="s">
        <v>516</v>
      </c>
      <c r="H223" s="7" t="s">
        <v>490</v>
      </c>
      <c r="I223" s="7" t="s">
        <v>594</v>
      </c>
      <c r="J223" s="9" t="s">
        <v>9</v>
      </c>
      <c r="K223" s="24">
        <v>60</v>
      </c>
      <c r="L223" s="25">
        <v>48.86499402628435</v>
      </c>
      <c r="M223" s="25">
        <f t="shared" si="3"/>
        <v>2931.8996415770612</v>
      </c>
    </row>
    <row r="224" spans="1:13" ht="172.15" customHeight="1" x14ac:dyDescent="0.25">
      <c r="A224" s="6"/>
      <c r="B224" s="10" t="s">
        <v>8</v>
      </c>
      <c r="C224" s="15" t="s">
        <v>562</v>
      </c>
      <c r="D224" s="15">
        <v>10211170</v>
      </c>
      <c r="E224" s="15" t="s">
        <v>563</v>
      </c>
      <c r="F224" s="8" t="s">
        <v>564</v>
      </c>
      <c r="G224" s="7" t="s">
        <v>517</v>
      </c>
      <c r="H224" s="7" t="s">
        <v>486</v>
      </c>
      <c r="I224" s="7" t="s">
        <v>465</v>
      </c>
      <c r="J224" s="9" t="s">
        <v>9</v>
      </c>
      <c r="K224" s="24">
        <v>346</v>
      </c>
      <c r="L224" s="25">
        <v>27.142391658520694</v>
      </c>
      <c r="M224" s="25">
        <f t="shared" si="3"/>
        <v>9391.2675138481609</v>
      </c>
    </row>
    <row r="225" spans="1:13" ht="102" customHeight="1" x14ac:dyDescent="0.25">
      <c r="A225" s="6"/>
      <c r="B225" s="10" t="s">
        <v>8</v>
      </c>
      <c r="C225" s="15" t="s">
        <v>565</v>
      </c>
      <c r="D225" s="15">
        <v>10207635</v>
      </c>
      <c r="E225" s="15" t="s">
        <v>566</v>
      </c>
      <c r="F225" s="8" t="s">
        <v>567</v>
      </c>
      <c r="G225" s="7" t="s">
        <v>518</v>
      </c>
      <c r="H225" s="7" t="s">
        <v>491</v>
      </c>
      <c r="I225" s="7" t="s">
        <v>593</v>
      </c>
      <c r="J225" s="9" t="s">
        <v>9</v>
      </c>
      <c r="K225" s="24">
        <v>76</v>
      </c>
      <c r="L225" s="25">
        <v>48.86499402628435</v>
      </c>
      <c r="M225" s="25">
        <f t="shared" si="3"/>
        <v>3713.7395459976105</v>
      </c>
    </row>
    <row r="226" spans="1:13" ht="49.9" customHeight="1" x14ac:dyDescent="0.25">
      <c r="A226" s="6"/>
      <c r="B226" s="10" t="s">
        <v>8</v>
      </c>
      <c r="C226" s="15" t="s">
        <v>565</v>
      </c>
      <c r="D226" s="15">
        <v>10207635</v>
      </c>
      <c r="E226" s="15" t="s">
        <v>566</v>
      </c>
      <c r="F226" s="8" t="s">
        <v>567</v>
      </c>
      <c r="G226" s="7" t="s">
        <v>519</v>
      </c>
      <c r="H226" s="7" t="s">
        <v>491</v>
      </c>
      <c r="I226" s="7" t="s">
        <v>593</v>
      </c>
      <c r="J226" s="9" t="s">
        <v>9</v>
      </c>
      <c r="K226" s="24">
        <v>140</v>
      </c>
      <c r="L226" s="25">
        <v>48.86499402628435</v>
      </c>
      <c r="M226" s="25">
        <f t="shared" si="3"/>
        <v>6841.099163679809</v>
      </c>
    </row>
    <row r="227" spans="1:13" ht="49.9" customHeight="1" x14ac:dyDescent="0.25">
      <c r="A227" s="6"/>
      <c r="B227" s="10" t="s">
        <v>8</v>
      </c>
      <c r="C227" s="15" t="s">
        <v>565</v>
      </c>
      <c r="D227" s="15">
        <v>10207635</v>
      </c>
      <c r="E227" s="15" t="s">
        <v>566</v>
      </c>
      <c r="F227" s="8" t="s">
        <v>567</v>
      </c>
      <c r="G227" s="7" t="s">
        <v>520</v>
      </c>
      <c r="H227" s="7" t="s">
        <v>491</v>
      </c>
      <c r="I227" s="7" t="s">
        <v>593</v>
      </c>
      <c r="J227" s="9" t="s">
        <v>9</v>
      </c>
      <c r="K227" s="24">
        <v>52</v>
      </c>
      <c r="L227" s="25">
        <v>48.86499402628435</v>
      </c>
      <c r="M227" s="25">
        <f t="shared" si="3"/>
        <v>2540.9796893667863</v>
      </c>
    </row>
    <row r="228" spans="1:13" ht="50.1" customHeight="1" x14ac:dyDescent="0.25">
      <c r="A228" s="6"/>
      <c r="B228" s="10" t="s">
        <v>8</v>
      </c>
      <c r="C228" s="15" t="s">
        <v>568</v>
      </c>
      <c r="D228" s="15">
        <v>10207934</v>
      </c>
      <c r="E228" s="15" t="s">
        <v>569</v>
      </c>
      <c r="F228" s="8" t="s">
        <v>570</v>
      </c>
      <c r="G228" s="7" t="s">
        <v>521</v>
      </c>
      <c r="H228" s="7" t="s">
        <v>486</v>
      </c>
      <c r="I228" s="7" t="s">
        <v>457</v>
      </c>
      <c r="J228" s="9" t="s">
        <v>9</v>
      </c>
      <c r="K228" s="24">
        <v>91</v>
      </c>
      <c r="L228" s="25">
        <v>17.367220593027046</v>
      </c>
      <c r="M228" s="25">
        <f t="shared" si="3"/>
        <v>1580.4170739654612</v>
      </c>
    </row>
    <row r="229" spans="1:13" ht="49.9" customHeight="1" x14ac:dyDescent="0.25">
      <c r="A229" s="6"/>
      <c r="B229" s="10" t="s">
        <v>8</v>
      </c>
      <c r="C229" s="15" t="s">
        <v>568</v>
      </c>
      <c r="D229" s="15">
        <v>10207934</v>
      </c>
      <c r="E229" s="15" t="s">
        <v>569</v>
      </c>
      <c r="F229" s="8" t="s">
        <v>570</v>
      </c>
      <c r="G229" s="7" t="s">
        <v>522</v>
      </c>
      <c r="H229" s="7" t="s">
        <v>486</v>
      </c>
      <c r="I229" s="7" t="s">
        <v>458</v>
      </c>
      <c r="J229" s="9" t="s">
        <v>9</v>
      </c>
      <c r="K229" s="24">
        <v>365</v>
      </c>
      <c r="L229" s="25">
        <v>17.367220593027046</v>
      </c>
      <c r="M229" s="25">
        <f t="shared" si="3"/>
        <v>6339.0355164548719</v>
      </c>
    </row>
    <row r="230" spans="1:13" ht="50.1" customHeight="1" x14ac:dyDescent="0.25">
      <c r="A230" s="6"/>
      <c r="B230" s="10" t="s">
        <v>8</v>
      </c>
      <c r="C230" s="15" t="s">
        <v>571</v>
      </c>
      <c r="D230" s="15">
        <v>10211158</v>
      </c>
      <c r="E230" s="15" t="s">
        <v>572</v>
      </c>
      <c r="F230" s="8" t="s">
        <v>573</v>
      </c>
      <c r="G230" s="7" t="s">
        <v>523</v>
      </c>
      <c r="H230" s="7" t="s">
        <v>468</v>
      </c>
      <c r="I230" s="7" t="s">
        <v>593</v>
      </c>
      <c r="J230" s="9" t="s">
        <v>9</v>
      </c>
      <c r="K230" s="24">
        <v>87</v>
      </c>
      <c r="L230" s="25">
        <v>48.86499402628435</v>
      </c>
      <c r="M230" s="25">
        <f t="shared" si="3"/>
        <v>4251.2544802867387</v>
      </c>
    </row>
    <row r="231" spans="1:13" ht="50.1" customHeight="1" x14ac:dyDescent="0.25">
      <c r="A231" s="6"/>
      <c r="B231" s="10" t="s">
        <v>8</v>
      </c>
      <c r="C231" s="15" t="s">
        <v>571</v>
      </c>
      <c r="D231" s="15">
        <v>10211158</v>
      </c>
      <c r="E231" s="15" t="s">
        <v>572</v>
      </c>
      <c r="F231" s="8" t="s">
        <v>573</v>
      </c>
      <c r="G231" s="7" t="s">
        <v>524</v>
      </c>
      <c r="H231" s="7" t="s">
        <v>468</v>
      </c>
      <c r="I231" s="7" t="s">
        <v>593</v>
      </c>
      <c r="J231" s="9" t="s">
        <v>9</v>
      </c>
      <c r="K231" s="24">
        <v>149</v>
      </c>
      <c r="L231" s="25">
        <v>48.86499402628435</v>
      </c>
      <c r="M231" s="25">
        <f t="shared" si="3"/>
        <v>7280.8841099163683</v>
      </c>
    </row>
    <row r="232" spans="1:13" ht="50.1" customHeight="1" x14ac:dyDescent="0.25">
      <c r="A232" s="6"/>
      <c r="B232" s="10" t="s">
        <v>8</v>
      </c>
      <c r="C232" s="15" t="s">
        <v>571</v>
      </c>
      <c r="D232" s="15">
        <v>10211158</v>
      </c>
      <c r="E232" s="15" t="s">
        <v>572</v>
      </c>
      <c r="F232" s="8" t="s">
        <v>573</v>
      </c>
      <c r="G232" s="7" t="s">
        <v>525</v>
      </c>
      <c r="H232" s="7" t="s">
        <v>468</v>
      </c>
      <c r="I232" s="7" t="s">
        <v>593</v>
      </c>
      <c r="J232" s="9" t="s">
        <v>9</v>
      </c>
      <c r="K232" s="24">
        <v>58</v>
      </c>
      <c r="L232" s="25">
        <v>48.86499402628435</v>
      </c>
      <c r="M232" s="25">
        <f t="shared" si="3"/>
        <v>2834.1696535244923</v>
      </c>
    </row>
    <row r="233" spans="1:13" ht="50.1" customHeight="1" x14ac:dyDescent="0.25">
      <c r="A233" s="6"/>
      <c r="B233" s="10" t="s">
        <v>8</v>
      </c>
      <c r="C233" s="15" t="s">
        <v>574</v>
      </c>
      <c r="D233" s="15">
        <v>10211171</v>
      </c>
      <c r="E233" s="15" t="s">
        <v>575</v>
      </c>
      <c r="F233" s="8" t="s">
        <v>576</v>
      </c>
      <c r="G233" s="7" t="s">
        <v>526</v>
      </c>
      <c r="H233" s="7" t="s">
        <v>592</v>
      </c>
      <c r="I233" s="7" t="s">
        <v>456</v>
      </c>
      <c r="J233" s="9" t="s">
        <v>9</v>
      </c>
      <c r="K233" s="24">
        <v>52</v>
      </c>
      <c r="L233" s="25">
        <v>48.86499402628435</v>
      </c>
      <c r="M233" s="25">
        <f t="shared" si="3"/>
        <v>2540.9796893667863</v>
      </c>
    </row>
    <row r="234" spans="1:13" ht="50.1" customHeight="1" x14ac:dyDescent="0.25">
      <c r="A234" s="6"/>
      <c r="B234" s="10" t="s">
        <v>8</v>
      </c>
      <c r="C234" s="15" t="s">
        <v>574</v>
      </c>
      <c r="D234" s="15">
        <v>10211171</v>
      </c>
      <c r="E234" s="15" t="s">
        <v>575</v>
      </c>
      <c r="F234" s="8" t="s">
        <v>576</v>
      </c>
      <c r="G234" s="7" t="s">
        <v>527</v>
      </c>
      <c r="H234" s="7" t="s">
        <v>592</v>
      </c>
      <c r="I234" s="7" t="s">
        <v>457</v>
      </c>
      <c r="J234" s="9" t="s">
        <v>9</v>
      </c>
      <c r="K234" s="24">
        <v>79</v>
      </c>
      <c r="L234" s="25">
        <v>48.86499402628435</v>
      </c>
      <c r="M234" s="25">
        <f t="shared" si="3"/>
        <v>3860.3345280764638</v>
      </c>
    </row>
    <row r="235" spans="1:13" ht="50.1" customHeight="1" x14ac:dyDescent="0.25">
      <c r="A235" s="6"/>
      <c r="B235" s="10" t="s">
        <v>8</v>
      </c>
      <c r="C235" s="15" t="s">
        <v>574</v>
      </c>
      <c r="D235" s="15">
        <v>10211171</v>
      </c>
      <c r="E235" s="15" t="s">
        <v>575</v>
      </c>
      <c r="F235" s="8" t="s">
        <v>576</v>
      </c>
      <c r="G235" s="7" t="s">
        <v>528</v>
      </c>
      <c r="H235" s="7" t="s">
        <v>592</v>
      </c>
      <c r="I235" s="7" t="s">
        <v>458</v>
      </c>
      <c r="J235" s="9" t="s">
        <v>9</v>
      </c>
      <c r="K235" s="24">
        <v>107</v>
      </c>
      <c r="L235" s="25">
        <v>48.86499402628435</v>
      </c>
      <c r="M235" s="25">
        <f t="shared" si="3"/>
        <v>5228.5543608124253</v>
      </c>
    </row>
    <row r="236" spans="1:13" ht="50.1" customHeight="1" x14ac:dyDescent="0.25">
      <c r="A236" s="6"/>
      <c r="B236" s="10" t="s">
        <v>8</v>
      </c>
      <c r="C236" s="15" t="s">
        <v>574</v>
      </c>
      <c r="D236" s="15">
        <v>10211171</v>
      </c>
      <c r="E236" s="15" t="s">
        <v>575</v>
      </c>
      <c r="F236" s="8" t="s">
        <v>576</v>
      </c>
      <c r="G236" s="7" t="s">
        <v>529</v>
      </c>
      <c r="H236" s="7" t="s">
        <v>592</v>
      </c>
      <c r="I236" s="7" t="s">
        <v>459</v>
      </c>
      <c r="J236" s="9" t="s">
        <v>9</v>
      </c>
      <c r="K236" s="24">
        <v>27</v>
      </c>
      <c r="L236" s="25">
        <v>48.86499402628435</v>
      </c>
      <c r="M236" s="25">
        <f t="shared" si="3"/>
        <v>1319.3548387096776</v>
      </c>
    </row>
    <row r="237" spans="1:13" ht="50.1" customHeight="1" x14ac:dyDescent="0.25">
      <c r="A237" s="6"/>
      <c r="B237" s="10" t="s">
        <v>8</v>
      </c>
      <c r="C237" s="15" t="s">
        <v>577</v>
      </c>
      <c r="D237" s="15">
        <v>10211179</v>
      </c>
      <c r="E237" s="15" t="s">
        <v>578</v>
      </c>
      <c r="F237" s="8" t="s">
        <v>579</v>
      </c>
      <c r="G237" s="7" t="s">
        <v>530</v>
      </c>
      <c r="H237" s="7" t="s">
        <v>592</v>
      </c>
      <c r="I237" s="7" t="s">
        <v>456</v>
      </c>
      <c r="J237" s="9" t="s">
        <v>9</v>
      </c>
      <c r="K237" s="24">
        <v>87</v>
      </c>
      <c r="L237" s="25">
        <v>27.142391658520694</v>
      </c>
      <c r="M237" s="25">
        <f t="shared" si="3"/>
        <v>2361.3880742913002</v>
      </c>
    </row>
    <row r="238" spans="1:13" ht="50.1" customHeight="1" x14ac:dyDescent="0.25">
      <c r="A238" s="6"/>
      <c r="B238" s="10" t="s">
        <v>8</v>
      </c>
      <c r="C238" s="15" t="s">
        <v>577</v>
      </c>
      <c r="D238" s="15">
        <v>10211179</v>
      </c>
      <c r="E238" s="15" t="s">
        <v>578</v>
      </c>
      <c r="F238" s="8" t="s">
        <v>579</v>
      </c>
      <c r="G238" s="7" t="s">
        <v>531</v>
      </c>
      <c r="H238" s="7" t="s">
        <v>592</v>
      </c>
      <c r="I238" s="7" t="s">
        <v>457</v>
      </c>
      <c r="J238" s="9" t="s">
        <v>9</v>
      </c>
      <c r="K238" s="24">
        <v>174</v>
      </c>
      <c r="L238" s="25">
        <v>27.142391658520694</v>
      </c>
      <c r="M238" s="25">
        <f t="shared" si="3"/>
        <v>4722.7761485826004</v>
      </c>
    </row>
    <row r="239" spans="1:13" ht="50.1" customHeight="1" x14ac:dyDescent="0.25">
      <c r="A239" s="6"/>
      <c r="B239" s="10" t="s">
        <v>8</v>
      </c>
      <c r="C239" s="15" t="s">
        <v>577</v>
      </c>
      <c r="D239" s="15">
        <v>10211179</v>
      </c>
      <c r="E239" s="15" t="s">
        <v>578</v>
      </c>
      <c r="F239" s="8" t="s">
        <v>579</v>
      </c>
      <c r="G239" s="7" t="s">
        <v>532</v>
      </c>
      <c r="H239" s="7" t="s">
        <v>592</v>
      </c>
      <c r="I239" s="7" t="s">
        <v>458</v>
      </c>
      <c r="J239" s="9" t="s">
        <v>9</v>
      </c>
      <c r="K239" s="24">
        <v>170</v>
      </c>
      <c r="L239" s="25">
        <v>27.142391658520694</v>
      </c>
      <c r="M239" s="25">
        <f t="shared" si="3"/>
        <v>4614.2065819485179</v>
      </c>
    </row>
    <row r="240" spans="1:13" ht="50.1" customHeight="1" x14ac:dyDescent="0.25">
      <c r="A240" s="6"/>
      <c r="B240" s="10" t="s">
        <v>8</v>
      </c>
      <c r="C240" s="15" t="s">
        <v>580</v>
      </c>
      <c r="D240" s="15">
        <v>10211204</v>
      </c>
      <c r="E240" s="15" t="s">
        <v>581</v>
      </c>
      <c r="F240" s="8" t="s">
        <v>582</v>
      </c>
      <c r="G240" s="7" t="s">
        <v>533</v>
      </c>
      <c r="H240" s="7" t="s">
        <v>592</v>
      </c>
      <c r="I240" s="7" t="s">
        <v>456</v>
      </c>
      <c r="J240" s="9" t="s">
        <v>9</v>
      </c>
      <c r="K240" s="24">
        <v>73</v>
      </c>
      <c r="L240" s="25">
        <v>18.453350711415229</v>
      </c>
      <c r="M240" s="25">
        <f t="shared" si="3"/>
        <v>1347.0946019333117</v>
      </c>
    </row>
    <row r="241" spans="1:13" ht="50.1" customHeight="1" x14ac:dyDescent="0.25">
      <c r="A241" s="6"/>
      <c r="B241" s="10" t="s">
        <v>8</v>
      </c>
      <c r="C241" s="15" t="s">
        <v>580</v>
      </c>
      <c r="D241" s="15">
        <v>10211204</v>
      </c>
      <c r="E241" s="15" t="s">
        <v>581</v>
      </c>
      <c r="F241" s="8" t="s">
        <v>582</v>
      </c>
      <c r="G241" s="7" t="s">
        <v>534</v>
      </c>
      <c r="H241" s="7" t="s">
        <v>592</v>
      </c>
      <c r="I241" s="7" t="s">
        <v>457</v>
      </c>
      <c r="J241" s="9" t="s">
        <v>9</v>
      </c>
      <c r="K241" s="24">
        <v>127</v>
      </c>
      <c r="L241" s="25">
        <v>18.453350711415229</v>
      </c>
      <c r="M241" s="25">
        <f t="shared" si="3"/>
        <v>2343.5755403497342</v>
      </c>
    </row>
    <row r="242" spans="1:13" ht="50.1" customHeight="1" x14ac:dyDescent="0.25">
      <c r="A242" s="6"/>
      <c r="B242" s="10" t="s">
        <v>8</v>
      </c>
      <c r="C242" s="15" t="s">
        <v>580</v>
      </c>
      <c r="D242" s="15">
        <v>10211204</v>
      </c>
      <c r="E242" s="15" t="s">
        <v>581</v>
      </c>
      <c r="F242" s="8" t="s">
        <v>582</v>
      </c>
      <c r="G242" s="7" t="s">
        <v>535</v>
      </c>
      <c r="H242" s="7" t="s">
        <v>592</v>
      </c>
      <c r="I242" s="7" t="s">
        <v>458</v>
      </c>
      <c r="J242" s="9" t="s">
        <v>9</v>
      </c>
      <c r="K242" s="24">
        <v>107</v>
      </c>
      <c r="L242" s="25">
        <v>18.453350711415229</v>
      </c>
      <c r="M242" s="25">
        <f t="shared" si="3"/>
        <v>1974.5085261214294</v>
      </c>
    </row>
    <row r="243" spans="1:13" ht="50.1" customHeight="1" x14ac:dyDescent="0.25">
      <c r="A243" s="6"/>
      <c r="B243" s="10" t="s">
        <v>8</v>
      </c>
      <c r="C243" s="15" t="s">
        <v>583</v>
      </c>
      <c r="D243" s="15">
        <v>10211256</v>
      </c>
      <c r="E243" s="15" t="s">
        <v>584</v>
      </c>
      <c r="F243" s="8" t="s">
        <v>585</v>
      </c>
      <c r="G243" s="7" t="s">
        <v>536</v>
      </c>
      <c r="H243" s="7" t="s">
        <v>466</v>
      </c>
      <c r="I243" s="7" t="s">
        <v>456</v>
      </c>
      <c r="J243" s="9" t="s">
        <v>9</v>
      </c>
      <c r="K243" s="24">
        <v>286</v>
      </c>
      <c r="L243" s="25">
        <v>17.367220593027046</v>
      </c>
      <c r="M243" s="25">
        <f t="shared" si="3"/>
        <v>4967.025089605735</v>
      </c>
    </row>
    <row r="244" spans="1:13" ht="50.1" customHeight="1" x14ac:dyDescent="0.25">
      <c r="A244" s="6"/>
      <c r="B244" s="10" t="s">
        <v>8</v>
      </c>
      <c r="C244" s="15" t="s">
        <v>583</v>
      </c>
      <c r="D244" s="15">
        <v>10211256</v>
      </c>
      <c r="E244" s="15" t="s">
        <v>584</v>
      </c>
      <c r="F244" s="8" t="s">
        <v>585</v>
      </c>
      <c r="G244" s="7" t="s">
        <v>537</v>
      </c>
      <c r="H244" s="7" t="s">
        <v>466</v>
      </c>
      <c r="I244" s="7" t="s">
        <v>457</v>
      </c>
      <c r="J244" s="9" t="s">
        <v>9</v>
      </c>
      <c r="K244" s="24">
        <v>595</v>
      </c>
      <c r="L244" s="25">
        <v>17.367220593027046</v>
      </c>
      <c r="M244" s="25">
        <f t="shared" si="3"/>
        <v>10333.496252851091</v>
      </c>
    </row>
    <row r="245" spans="1:13" ht="50.1" customHeight="1" x14ac:dyDescent="0.25">
      <c r="A245" s="6"/>
      <c r="B245" s="10" t="s">
        <v>8</v>
      </c>
      <c r="C245" s="15" t="s">
        <v>583</v>
      </c>
      <c r="D245" s="15">
        <v>10211256</v>
      </c>
      <c r="E245" s="15" t="s">
        <v>584</v>
      </c>
      <c r="F245" s="8" t="s">
        <v>585</v>
      </c>
      <c r="G245" s="7" t="s">
        <v>538</v>
      </c>
      <c r="H245" s="7" t="s">
        <v>466</v>
      </c>
      <c r="I245" s="7" t="s">
        <v>458</v>
      </c>
      <c r="J245" s="9" t="s">
        <v>9</v>
      </c>
      <c r="K245" s="24">
        <v>579</v>
      </c>
      <c r="L245" s="25">
        <v>17.367220593027046</v>
      </c>
      <c r="M245" s="25">
        <f t="shared" si="3"/>
        <v>10055.620723362659</v>
      </c>
    </row>
    <row r="246" spans="1:13" ht="50.1" customHeight="1" x14ac:dyDescent="0.25">
      <c r="A246" s="6"/>
      <c r="B246" s="10" t="s">
        <v>8</v>
      </c>
      <c r="C246" s="15" t="s">
        <v>586</v>
      </c>
      <c r="D246" s="15">
        <v>10211266</v>
      </c>
      <c r="E246" s="15" t="s">
        <v>587</v>
      </c>
      <c r="F246" s="8" t="s">
        <v>588</v>
      </c>
      <c r="G246" s="7" t="s">
        <v>539</v>
      </c>
      <c r="H246" s="7" t="s">
        <v>466</v>
      </c>
      <c r="I246" s="7" t="s">
        <v>593</v>
      </c>
      <c r="J246" s="9" t="s">
        <v>9</v>
      </c>
      <c r="K246" s="24">
        <v>89</v>
      </c>
      <c r="L246" s="25">
        <v>48.86499402628435</v>
      </c>
      <c r="M246" s="25">
        <f t="shared" si="3"/>
        <v>4348.9844683393076</v>
      </c>
    </row>
    <row r="247" spans="1:13" ht="50.1" customHeight="1" x14ac:dyDescent="0.25">
      <c r="A247" s="6"/>
      <c r="B247" s="10" t="s">
        <v>8</v>
      </c>
      <c r="C247" s="15" t="s">
        <v>586</v>
      </c>
      <c r="D247" s="15">
        <v>10211266</v>
      </c>
      <c r="E247" s="15" t="s">
        <v>587</v>
      </c>
      <c r="F247" s="8" t="s">
        <v>588</v>
      </c>
      <c r="G247" s="7" t="s">
        <v>540</v>
      </c>
      <c r="H247" s="7" t="s">
        <v>466</v>
      </c>
      <c r="I247" s="7" t="s">
        <v>593</v>
      </c>
      <c r="J247" s="9" t="s">
        <v>9</v>
      </c>
      <c r="K247" s="24">
        <v>141</v>
      </c>
      <c r="L247" s="25">
        <v>48.86499402628435</v>
      </c>
      <c r="M247" s="25">
        <f t="shared" si="3"/>
        <v>6889.9641577060929</v>
      </c>
    </row>
    <row r="248" spans="1:13" ht="50.1" customHeight="1" x14ac:dyDescent="0.25">
      <c r="A248" s="6"/>
      <c r="B248" s="10" t="s">
        <v>8</v>
      </c>
      <c r="C248" s="15" t="s">
        <v>586</v>
      </c>
      <c r="D248" s="15">
        <v>10211266</v>
      </c>
      <c r="E248" s="15" t="s">
        <v>587</v>
      </c>
      <c r="F248" s="8" t="s">
        <v>588</v>
      </c>
      <c r="G248" s="7" t="s">
        <v>541</v>
      </c>
      <c r="H248" s="7" t="s">
        <v>466</v>
      </c>
      <c r="I248" s="7" t="s">
        <v>593</v>
      </c>
      <c r="J248" s="9" t="s">
        <v>9</v>
      </c>
      <c r="K248" s="24">
        <v>56</v>
      </c>
      <c r="L248" s="25">
        <v>48.86499402628435</v>
      </c>
      <c r="M248" s="25">
        <f t="shared" si="3"/>
        <v>2736.4396654719235</v>
      </c>
    </row>
    <row r="249" spans="1:13" ht="50.1" customHeight="1" x14ac:dyDescent="0.25">
      <c r="A249" s="6"/>
      <c r="B249" s="10" t="s">
        <v>8</v>
      </c>
      <c r="C249" s="15" t="s">
        <v>589</v>
      </c>
      <c r="D249" s="15">
        <v>10204966</v>
      </c>
      <c r="E249" s="15" t="s">
        <v>590</v>
      </c>
      <c r="F249" s="8" t="s">
        <v>591</v>
      </c>
      <c r="G249" s="7" t="s">
        <v>542</v>
      </c>
      <c r="H249" s="7" t="s">
        <v>472</v>
      </c>
      <c r="I249" s="7" t="s">
        <v>457</v>
      </c>
      <c r="J249" s="9" t="s">
        <v>9</v>
      </c>
      <c r="K249" s="24">
        <v>22</v>
      </c>
      <c r="L249" s="25">
        <v>16.281090474638862</v>
      </c>
      <c r="M249" s="25">
        <f t="shared" si="3"/>
        <v>358.18399044205495</v>
      </c>
    </row>
    <row r="250" spans="1:13" ht="50.1" customHeight="1" x14ac:dyDescent="0.25">
      <c r="A250" s="6"/>
      <c r="B250" s="10" t="s">
        <v>8</v>
      </c>
      <c r="C250" s="15" t="s">
        <v>209</v>
      </c>
      <c r="D250" s="15">
        <v>10211240</v>
      </c>
      <c r="E250" s="15" t="s">
        <v>210</v>
      </c>
      <c r="F250" s="8" t="s">
        <v>211</v>
      </c>
      <c r="G250" s="7" t="s">
        <v>543</v>
      </c>
      <c r="H250" s="7" t="s">
        <v>496</v>
      </c>
      <c r="I250" s="7">
        <v>38</v>
      </c>
      <c r="J250" s="9" t="s">
        <v>9</v>
      </c>
      <c r="K250" s="24">
        <v>60</v>
      </c>
      <c r="L250" s="25">
        <v>49.95</v>
      </c>
      <c r="M250" s="25">
        <f t="shared" si="3"/>
        <v>2997</v>
      </c>
    </row>
    <row r="251" spans="1:13" ht="50.1" customHeight="1" x14ac:dyDescent="0.25">
      <c r="A251" s="6"/>
      <c r="B251" s="10" t="s">
        <v>8</v>
      </c>
      <c r="C251" s="15" t="s">
        <v>209</v>
      </c>
      <c r="D251" s="15">
        <v>10211240</v>
      </c>
      <c r="E251" s="15" t="s">
        <v>210</v>
      </c>
      <c r="F251" s="8" t="s">
        <v>211</v>
      </c>
      <c r="G251" s="7" t="s">
        <v>544</v>
      </c>
      <c r="H251" s="7" t="s">
        <v>496</v>
      </c>
      <c r="I251" s="7">
        <v>38</v>
      </c>
      <c r="J251" s="9" t="s">
        <v>9</v>
      </c>
      <c r="K251" s="24">
        <v>76</v>
      </c>
      <c r="L251" s="25">
        <v>49.95</v>
      </c>
      <c r="M251" s="25">
        <f t="shared" si="3"/>
        <v>3796.2000000000003</v>
      </c>
    </row>
    <row r="252" spans="1:13" ht="50.1" customHeight="1" x14ac:dyDescent="0.25">
      <c r="A252" s="6"/>
      <c r="B252" s="10" t="s">
        <v>8</v>
      </c>
      <c r="C252" s="15" t="s">
        <v>215</v>
      </c>
      <c r="D252" s="15">
        <v>10212762</v>
      </c>
      <c r="E252" s="15" t="s">
        <v>216</v>
      </c>
      <c r="F252" s="8" t="s">
        <v>217</v>
      </c>
      <c r="G252" s="7" t="s">
        <v>545</v>
      </c>
      <c r="H252" s="7" t="s">
        <v>496</v>
      </c>
      <c r="I252" s="7">
        <v>38</v>
      </c>
      <c r="J252" s="9" t="s">
        <v>9</v>
      </c>
      <c r="K252" s="24">
        <v>204</v>
      </c>
      <c r="L252" s="25">
        <v>49.95</v>
      </c>
      <c r="M252" s="25">
        <f t="shared" si="3"/>
        <v>10189.800000000001</v>
      </c>
    </row>
    <row r="253" spans="1:13" ht="50.1" customHeight="1" x14ac:dyDescent="0.25">
      <c r="A253" s="6"/>
      <c r="B253" s="10" t="s">
        <v>8</v>
      </c>
      <c r="C253" s="15" t="s">
        <v>215</v>
      </c>
      <c r="D253" s="15">
        <v>10212762</v>
      </c>
      <c r="E253" s="15" t="s">
        <v>216</v>
      </c>
      <c r="F253" s="8" t="s">
        <v>217</v>
      </c>
      <c r="G253" s="7" t="s">
        <v>546</v>
      </c>
      <c r="H253" s="7" t="s">
        <v>496</v>
      </c>
      <c r="I253" s="7">
        <v>38</v>
      </c>
      <c r="J253" s="9" t="s">
        <v>9</v>
      </c>
      <c r="K253" s="24">
        <v>236</v>
      </c>
      <c r="L253" s="25">
        <v>49.95</v>
      </c>
      <c r="M253" s="25">
        <f t="shared" si="3"/>
        <v>11788.2</v>
      </c>
    </row>
  </sheetData>
  <mergeCells count="58">
    <mergeCell ref="A34:A37"/>
    <mergeCell ref="A7:A8"/>
    <mergeCell ref="A9:A10"/>
    <mergeCell ref="A25:A26"/>
    <mergeCell ref="A27:A29"/>
    <mergeCell ref="A30:A33"/>
    <mergeCell ref="A12:A13"/>
    <mergeCell ref="A15:A16"/>
    <mergeCell ref="A17:A18"/>
    <mergeCell ref="A19:A20"/>
    <mergeCell ref="A21:A24"/>
    <mergeCell ref="A52:A54"/>
    <mergeCell ref="A39:A40"/>
    <mergeCell ref="A41:A42"/>
    <mergeCell ref="A45:A46"/>
    <mergeCell ref="A47:A48"/>
    <mergeCell ref="A70:A71"/>
    <mergeCell ref="A72:A73"/>
    <mergeCell ref="A55:A57"/>
    <mergeCell ref="A58:A61"/>
    <mergeCell ref="A62:A64"/>
    <mergeCell ref="A66:A69"/>
    <mergeCell ref="A95:A96"/>
    <mergeCell ref="A97:A99"/>
    <mergeCell ref="A100:A103"/>
    <mergeCell ref="A104:A106"/>
    <mergeCell ref="A76:A79"/>
    <mergeCell ref="A80:A83"/>
    <mergeCell ref="A84:A87"/>
    <mergeCell ref="A88:A91"/>
    <mergeCell ref="A92:A94"/>
    <mergeCell ref="A164:A167"/>
    <mergeCell ref="A140:A143"/>
    <mergeCell ref="A133:A136"/>
    <mergeCell ref="A137:A138"/>
    <mergeCell ref="A112:A115"/>
    <mergeCell ref="A116:A119"/>
    <mergeCell ref="A120:A123"/>
    <mergeCell ref="A124:A127"/>
    <mergeCell ref="A128:A131"/>
    <mergeCell ref="A145:A148"/>
    <mergeCell ref="A149:A152"/>
    <mergeCell ref="A153:A155"/>
    <mergeCell ref="A156:A159"/>
    <mergeCell ref="A160:A163"/>
    <mergeCell ref="A181:A182"/>
    <mergeCell ref="A183:A186"/>
    <mergeCell ref="A168:A171"/>
    <mergeCell ref="A172:A174"/>
    <mergeCell ref="A175:A176"/>
    <mergeCell ref="A177:A180"/>
    <mergeCell ref="A211:A214"/>
    <mergeCell ref="A187:A190"/>
    <mergeCell ref="A191:A194"/>
    <mergeCell ref="A195:A198"/>
    <mergeCell ref="A199:A202"/>
    <mergeCell ref="A203:A206"/>
    <mergeCell ref="A207:A210"/>
  </mergeCells>
  <phoneticPr fontId="4" type="noConversion"/>
  <conditionalFormatting sqref="G6">
    <cfRule type="duplicateValues" dxfId="11" priority="120"/>
  </conditionalFormatting>
  <conditionalFormatting sqref="G6:G253 G5:I5">
    <cfRule type="duplicateValues" dxfId="10" priority="973"/>
  </conditionalFormatting>
  <conditionalFormatting sqref="G6:G253">
    <cfRule type="duplicateValues" dxfId="9" priority="967"/>
    <cfRule type="duplicateValues" dxfId="8" priority="968"/>
    <cfRule type="duplicateValues" dxfId="7" priority="969"/>
  </conditionalFormatting>
  <conditionalFormatting sqref="G7:G111">
    <cfRule type="duplicateValues" dxfId="6" priority="958"/>
  </conditionalFormatting>
  <conditionalFormatting sqref="G11:G20">
    <cfRule type="duplicateValues" dxfId="5" priority="927"/>
  </conditionalFormatting>
  <conditionalFormatting sqref="G52:G61">
    <cfRule type="duplicateValues" dxfId="4" priority="645"/>
    <cfRule type="duplicateValues" dxfId="3" priority="646"/>
    <cfRule type="duplicateValues" dxfId="2" priority="647"/>
  </conditionalFormatting>
  <conditionalFormatting sqref="G62:G110">
    <cfRule type="duplicateValues" dxfId="1" priority="956"/>
  </conditionalFormatting>
  <conditionalFormatting sqref="J5">
    <cfRule type="duplicateValues" dxfId="0" priority="1"/>
  </conditionalFormatting>
  <pageMargins left="0.7" right="0.7" top="0.75" bottom="0.75" header="0.3" footer="0.3"/>
  <pageSetup paperSize="9" scale="52" fitToHeight="0" orientation="landscape" horizontalDpi="4294967295" verticalDpi="4294967295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7F8718D4664E9418EC52066C74946F4" ma:contentTypeVersion="13" ma:contentTypeDescription="Create a new document." ma:contentTypeScope="" ma:versionID="63cb274e6308c9eccc71e6251487b5ba">
  <xsd:schema xmlns:xsd="http://www.w3.org/2001/XMLSchema" xmlns:xs="http://www.w3.org/2001/XMLSchema" xmlns:p="http://schemas.microsoft.com/office/2006/metadata/properties" xmlns:ns3="1e99abd4-aed3-4b8f-be65-4d5c6e9a120f" targetNamespace="http://schemas.microsoft.com/office/2006/metadata/properties" ma:root="true" ma:fieldsID="5ff3293d14d0d2c1870ef46cc87a432e" ns3:_="">
    <xsd:import namespace="1e99abd4-aed3-4b8f-be65-4d5c6e9a120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MediaServiceObjectDetectorVersion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99abd4-aed3-4b8f-be65-4d5c6e9a120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0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6C099E3-071E-4B48-ACA4-5752E8741444}">
  <ds:schemaRefs>
    <ds:schemaRef ds:uri="1e99abd4-aed3-4b8f-be65-4d5c6e9a120f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5B88AE5A-F77D-4974-BB9F-C976B489EDC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07CC90F-E8A8-43CD-9184-ECFFBE866B1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e99abd4-aed3-4b8f-be65-4d5c6e9a120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Triumph Stock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cp:lastPrinted>2024-01-11T09:51:52Z</cp:lastPrinted>
  <dcterms:created xsi:type="dcterms:W3CDTF">2023-10-20T14:01:39Z</dcterms:created>
  <dcterms:modified xsi:type="dcterms:W3CDTF">2024-01-27T11:09:13Z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0x010100D7F8718D4664E9418EC52066C74946F4</vt:lpwstr>
  </property>
</Properties>
</file>