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rtikel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" l="1"/>
  <c r="F2" i="1"/>
  <c r="F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<sst xmlns="http://schemas.openxmlformats.org/spreadsheetml/2006/main" count="30" uniqueCount="21">
  <si>
    <t>OKKES</t>
  </si>
  <si>
    <t>BRAND</t>
  </si>
  <si>
    <t>Kolom2</t>
  </si>
  <si>
    <t>Kolom3</t>
  </si>
  <si>
    <t>ART.NR</t>
  </si>
  <si>
    <t>DESCRIPTION</t>
  </si>
  <si>
    <t>QTY</t>
  </si>
  <si>
    <t>RETAIL</t>
  </si>
  <si>
    <t>Kolom4</t>
  </si>
  <si>
    <t>Kolom12</t>
  </si>
  <si>
    <t>Okkes Air Apple iPhone Various</t>
  </si>
  <si>
    <t>Okkes Air Plus TPU Case Various</t>
  </si>
  <si>
    <t>Okkes Air TPU Case Apple iPhone Various</t>
  </si>
  <si>
    <t>Okkes Air TPU Case Galaxy Various</t>
  </si>
  <si>
    <t>Okkes Basic Case Apple iPhone Various</t>
  </si>
  <si>
    <t>Okkes Basic TPU Case Apple iPhone Various</t>
  </si>
  <si>
    <t>Okkes Basic TPU Case Samsung  GalaxyVarious</t>
  </si>
  <si>
    <t>Okkes Panzerglas Various</t>
  </si>
  <si>
    <t>Okkes Panzerglasfolie Apple iPhone Various</t>
  </si>
  <si>
    <t>Okkes Panzerglasfolie Galaxy Various</t>
  </si>
  <si>
    <t>Kolom6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</si>
</sst>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 &quot;€&quot;\ * #,##0.00_ ;_ &quot;€&quot;\ * \-#,##0.00_ ;_ &quot;€&quot;\ * &quot;-&quot;??_ ;_ @_ "/>
  </numFmts>
  <fonts count="5" x14ac:knownFonts="1">
    <font>
      <sz val="11"/>
      <name val="Calibri"/>
      <family val="2"/>
      <scheme val="minor"/>
    </font>
    <font>
      <sz val="8"/>
      <name val="Calibri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22222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3">
    <xf numFmtId="0" fontId="0" fillId="0" borderId="0" xfId="0"/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0" fontId="0" fillId="2" borderId="1" xfId="0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3" fillId="2" borderId="0" xfId="0" applyFont="1" applyFill="1" applyAlignment="1">
      <alignment horizontal="center" vertical="center"/>
    </xf>
    <xf numFmtId="164" fontId="2" fillId="2" borderId="2" xfId="1" applyFont="1" applyFill="1" applyBorder="1" applyAlignment="1">
      <alignment horizontal="center"/>
    </xf>
    <xf numFmtId="164" fontId="2" fillId="2" borderId="1" xfId="1" applyFont="1" applyFill="1" applyBorder="1" applyAlignment="1">
      <alignment horizontal="center"/>
    </xf>
    <xf numFmtId="164" fontId="2" fillId="2" borderId="0" xfId="1" applyFont="1" applyFill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1" fontId="3" fillId="3" borderId="4" xfId="0" applyNumberFormat="1" applyFont="1" applyFill="1" applyBorder="1" applyAlignment="1">
      <alignment horizontal="center" vertical="center"/>
    </xf>
    <xf numFmtId="164" fontId="3" fillId="3" borderId="1" xfId="1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/>
    </xf>
    <xf numFmtId="164" fontId="2" fillId="2" borderId="0" xfId="1" applyFont="1" applyFill="1" applyBorder="1" applyAlignment="1">
      <alignment horizontal="center"/>
    </xf>
    <xf numFmtId="1" fontId="3" fillId="2" borderId="6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2" xfId="0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0" formatCode="General"/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numFmt numFmtId="1" formatCode="0"/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name val="Calibri"/>
        <scheme val="minor"/>
      </font>
      <fill>
        <patternFill>
          <fgColor indexed="64"/>
          <bgColor theme="0"/>
        </patternFill>
      </fill>
      <alignment horizontal="center" vertical="bottom" textRotation="0" wrapText="0" indent="0" justifyLastLine="0" shrinkToFit="0" readingOrder="0"/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419100</xdr:colOff>
      <xdr:row>2</xdr:row>
      <xdr:rowOff>57150</xdr:rowOff>
    </xdr:from>
    <xdr:to>
      <xdr:col>11</xdr:col>
      <xdr:colOff>200025</xdr:colOff>
      <xdr:row>18</xdr:row>
      <xdr:rowOff>142875</xdr:rowOff>
    </xdr:to>
    <xdr:pic>
      <xdr:nvPicPr>
        <xdr:cNvPr id="1041" name="Afbeelding 1">
          <a:extLst>
            <a:ext uri="{FF2B5EF4-FFF2-40B4-BE49-F238E27FC236}">
              <a16:creationId xmlns:a16="http://schemas.microsoft.com/office/drawing/2014/main" xmlns="" id="{801FB791-82C8-4D1B-9FC7-D752D167E1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82025" y="371475"/>
          <a:ext cx="2828925" cy="3133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2571750</xdr:colOff>
      <xdr:row>15</xdr:row>
      <xdr:rowOff>47625</xdr:rowOff>
    </xdr:from>
    <xdr:to>
      <xdr:col>6</xdr:col>
      <xdr:colOff>619125</xdr:colOff>
      <xdr:row>32</xdr:row>
      <xdr:rowOff>66675</xdr:rowOff>
    </xdr:to>
    <xdr:pic>
      <xdr:nvPicPr>
        <xdr:cNvPr id="1042" name="Afbeelding 2">
          <a:extLst>
            <a:ext uri="{FF2B5EF4-FFF2-40B4-BE49-F238E27FC236}">
              <a16:creationId xmlns:a16="http://schemas.microsoft.com/office/drawing/2014/main" xmlns="" id="{E0AD75DF-63BE-A897-4C0F-C46424FC84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81425" y="3028950"/>
          <a:ext cx="2657475" cy="3257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180975</xdr:colOff>
      <xdr:row>9</xdr:row>
      <xdr:rowOff>0</xdr:rowOff>
    </xdr:from>
    <xdr:to>
      <xdr:col>10</xdr:col>
      <xdr:colOff>257175</xdr:colOff>
      <xdr:row>11</xdr:row>
      <xdr:rowOff>66675</xdr:rowOff>
    </xdr:to>
    <xdr:pic>
      <xdr:nvPicPr>
        <xdr:cNvPr id="1043" name="Afbeelding 3">
          <a:extLst>
            <a:ext uri="{FF2B5EF4-FFF2-40B4-BE49-F238E27FC236}">
              <a16:creationId xmlns:a16="http://schemas.microsoft.com/office/drawing/2014/main" xmlns="" id="{8B5E5CC8-3D32-DF24-08E2-7099248ED2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5900" y="1647825"/>
          <a:ext cx="160020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1" displayName="Table1" ref="B1:F13" totalsRowShown="0" headerRowDxfId="12" dataDxfId="10" headerRowBorderDxfId="11">
  <autoFilter ref="B1:F13"/>
  <tableColumns count="5">
    <tableColumn id="6" name="Kolom12" dataDxfId="9" totalsRowDxfId="8"/>
    <tableColumn id="3" name="Kolom2" dataDxfId="7" totalsRowDxfId="6"/>
    <tableColumn id="8" name="Kolom3" dataDxfId="5" totalsRowDxfId="4"/>
    <tableColumn id="2" name="Kolom4" dataDxfId="3" totalsRowDxfId="2"/>
    <tableColumn id="1" name="Kolom6" dataDxfId="1" totalsRowDxfId="0">
      <calculatedColumnFormula>Table1[[#This Row],[Kolom3]]*0.39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2013 - 2022 Thema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pane ySplit="1" topLeftCell="A2" activePane="bottomLeft" state="frozen"/>
      <selection pane="bottomLeft" activeCell="N8" sqref="N8"/>
    </sheetView>
  </sheetViews>
  <sheetFormatPr defaultColWidth="11.42578125" defaultRowHeight="15" x14ac:dyDescent="0.25"/>
  <cols>
    <col min="1" max="1" width="9.7109375" style="1" customWidth="1"/>
    <col min="2" max="2" width="8.42578125" style="1" customWidth="1"/>
    <col min="3" max="3" width="50.140625" style="1" customWidth="1"/>
    <col min="4" max="4" width="7.5703125" style="2" customWidth="1"/>
    <col min="5" max="5" width="11.42578125" style="12"/>
    <col min="6" max="6" width="12.28515625" style="1" hidden="1" customWidth="1"/>
    <col min="7" max="16384" width="11.42578125" style="1"/>
  </cols>
  <sheetData>
    <row r="1" spans="1:6" ht="24.75" hidden="1" customHeight="1" x14ac:dyDescent="0.25">
      <c r="A1" s="3"/>
      <c r="B1" s="4" t="s">
        <v>9</v>
      </c>
      <c r="C1" s="4" t="s">
        <v>2</v>
      </c>
      <c r="D1" s="5" t="s">
        <v>3</v>
      </c>
      <c r="E1" s="10" t="s">
        <v>8</v>
      </c>
      <c r="F1" s="22" t="s">
        <v>20</v>
      </c>
    </row>
    <row r="2" spans="1:6" s="9" customFormat="1" ht="24.75" customHeight="1" x14ac:dyDescent="0.25">
      <c r="A2" s="13" t="s">
        <v>1</v>
      </c>
      <c r="B2" s="14" t="s">
        <v>4</v>
      </c>
      <c r="C2" s="15" t="s">
        <v>5</v>
      </c>
      <c r="D2" s="16" t="s">
        <v>6</v>
      </c>
      <c r="E2" s="17" t="s">
        <v>7</v>
      </c>
      <c r="F2" s="21" t="e">
        <f>Table1[[#This Row],[Kolom3]]*0.39</f>
        <v>#VALUE!</v>
      </c>
    </row>
    <row r="3" spans="1:6" x14ac:dyDescent="0.25">
      <c r="A3" s="6" t="s">
        <v>0</v>
      </c>
      <c r="B3" s="3"/>
      <c r="C3" s="7" t="s">
        <v>10</v>
      </c>
      <c r="D3" s="8"/>
      <c r="E3" s="11">
        <v>15.9</v>
      </c>
      <c r="F3" s="1">
        <f>Table1[[#This Row],[Kolom3]]*0.39</f>
        <v>0</v>
      </c>
    </row>
    <row r="4" spans="1:6" x14ac:dyDescent="0.25">
      <c r="A4" s="6" t="s">
        <v>0</v>
      </c>
      <c r="B4" s="3"/>
      <c r="C4" s="7" t="s">
        <v>11</v>
      </c>
      <c r="D4" s="8"/>
      <c r="E4" s="11">
        <v>15.9</v>
      </c>
      <c r="F4" s="1">
        <f>Table1[[#This Row],[Kolom3]]*0.39</f>
        <v>0</v>
      </c>
    </row>
    <row r="5" spans="1:6" x14ac:dyDescent="0.25">
      <c r="A5" s="6" t="s">
        <v>0</v>
      </c>
      <c r="B5" s="3"/>
      <c r="C5" s="7" t="s">
        <v>12</v>
      </c>
      <c r="D5" s="8"/>
      <c r="E5" s="11">
        <v>15.9</v>
      </c>
      <c r="F5" s="1">
        <f>Table1[[#This Row],[Kolom3]]*0.39</f>
        <v>0</v>
      </c>
    </row>
    <row r="6" spans="1:6" x14ac:dyDescent="0.25">
      <c r="A6" s="6" t="s">
        <v>0</v>
      </c>
      <c r="B6" s="3"/>
      <c r="C6" s="7" t="s">
        <v>13</v>
      </c>
      <c r="D6" s="8"/>
      <c r="E6" s="11">
        <v>15.9</v>
      </c>
      <c r="F6" s="1">
        <f>Table1[[#This Row],[Kolom3]]*0.39</f>
        <v>0</v>
      </c>
    </row>
    <row r="7" spans="1:6" x14ac:dyDescent="0.25">
      <c r="A7" s="6" t="s">
        <v>0</v>
      </c>
      <c r="B7" s="3"/>
      <c r="C7" s="7" t="s">
        <v>14</v>
      </c>
      <c r="D7" s="8"/>
      <c r="E7" s="11">
        <v>15.9</v>
      </c>
      <c r="F7" s="1">
        <f>Table1[[#This Row],[Kolom3]]*0.39</f>
        <v>0</v>
      </c>
    </row>
    <row r="8" spans="1:6" x14ac:dyDescent="0.25">
      <c r="A8" s="6" t="s">
        <v>0</v>
      </c>
      <c r="B8" s="3"/>
      <c r="C8" s="7" t="s">
        <v>15</v>
      </c>
      <c r="D8" s="8"/>
      <c r="E8" s="11">
        <v>15.9</v>
      </c>
      <c r="F8" s="1">
        <f>Table1[[#This Row],[Kolom3]]*0.39</f>
        <v>0</v>
      </c>
    </row>
    <row r="9" spans="1:6" x14ac:dyDescent="0.25">
      <c r="A9" s="6" t="s">
        <v>0</v>
      </c>
      <c r="B9" s="3"/>
      <c r="C9" s="7" t="s">
        <v>16</v>
      </c>
      <c r="D9" s="8"/>
      <c r="E9" s="11">
        <v>15.9</v>
      </c>
      <c r="F9" s="1">
        <f>Table1[[#This Row],[Kolom3]]*0.39</f>
        <v>0</v>
      </c>
    </row>
    <row r="10" spans="1:6" x14ac:dyDescent="0.25">
      <c r="A10" s="6" t="s">
        <v>0</v>
      </c>
      <c r="B10" s="3"/>
      <c r="C10" s="7" t="s">
        <v>17</v>
      </c>
      <c r="D10" s="8"/>
      <c r="E10" s="11">
        <v>15.9</v>
      </c>
      <c r="F10" s="1">
        <f>Table1[[#This Row],[Kolom3]]*0.39</f>
        <v>0</v>
      </c>
    </row>
    <row r="11" spans="1:6" x14ac:dyDescent="0.25">
      <c r="A11" s="6" t="s">
        <v>0</v>
      </c>
      <c r="B11" s="3"/>
      <c r="C11" s="7" t="s">
        <v>18</v>
      </c>
      <c r="D11" s="8"/>
      <c r="E11" s="11">
        <v>15.9</v>
      </c>
      <c r="F11" s="1">
        <f>Table1[[#This Row],[Kolom3]]*0.39</f>
        <v>0</v>
      </c>
    </row>
    <row r="12" spans="1:6" x14ac:dyDescent="0.25">
      <c r="A12" s="6" t="s">
        <v>0</v>
      </c>
      <c r="B12" s="3"/>
      <c r="C12" s="7" t="s">
        <v>19</v>
      </c>
      <c r="D12" s="8"/>
      <c r="E12" s="11">
        <v>15.9</v>
      </c>
      <c r="F12" s="1">
        <f>Table1[[#This Row],[Kolom3]]*0.39</f>
        <v>0</v>
      </c>
    </row>
    <row r="13" spans="1:6" x14ac:dyDescent="0.25">
      <c r="B13" s="18"/>
      <c r="C13" s="18"/>
      <c r="D13" s="20">
        <v>3371</v>
      </c>
      <c r="E13" s="19"/>
      <c r="F13" s="1">
        <f>Table1[[#This Row],[Kolom3]]*0.39</f>
        <v>1314.69</v>
      </c>
    </row>
  </sheetData>
  <phoneticPr fontId="1" type="noConversion"/>
  <pageMargins left="0.7" right="0.7" top="0.78740157499999996" bottom="0.78740157499999996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Artikel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2023-08-14T13:31:33Z</dcterms:created>
  <dcterms:modified xsi:type="dcterms:W3CDTF">2025-07-07T09:58:41Z</dcterms:modified>
</cp:coreProperties>
</file>